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łgorzata Sierant-Leśnik\004-projekty\2020\D-projekty\066-monitoring-osadow-2018\011-etap-IV-2020\zadanie-2B-1-raport-osady-za2019-w2020\zalaczniki\z-7-ocena-jakosci-osadow\z-7-b-ocena-jakosci-osadow-jeziora\"/>
    </mc:Choice>
  </mc:AlternateContent>
  <xr:revisionPtr revIDLastSave="0" documentId="13_ncr:1_{E6C1E682-232C-4E72-AC6F-A40BA7297165}" xr6:coauthVersionLast="45" xr6:coauthVersionMax="45" xr10:uidLastSave="{00000000-0000-0000-0000-000000000000}"/>
  <bookViews>
    <workbookView xWindow="-120" yWindow="-120" windowWidth="29040" windowHeight="15840" xr2:uid="{A4D754B9-0611-455B-98B4-0CA6CAE7F834}"/>
  </bookViews>
  <sheets>
    <sheet name="jeziora 2019" sheetId="1" r:id="rId1"/>
    <sheet name="Bojakowska et al.(1998)-jeziora" sheetId="2" r:id="rId2"/>
    <sheet name="CSST (2013)-jeziora" sheetId="3" r:id="rId3"/>
    <sheet name="EQS-Bojakowska (2015)-jeziora" sheetId="4" r:id="rId4"/>
    <sheet name="WYKRESY" sheetId="5" r:id="rId5"/>
  </sheets>
  <externalReferences>
    <externalReference r:id="rId6"/>
  </externalReferences>
  <definedNames>
    <definedName name="_xlnm._FilterDatabase" localSheetId="1" hidden="1">'Bojakowska et al.(1998)-jeziora'!$A$2:$N$180</definedName>
    <definedName name="_xlnm._FilterDatabase" localSheetId="2" hidden="1">'CSST (2013)-jeziora'!$A$2:$AY$180</definedName>
    <definedName name="_xlnm._FilterDatabase" localSheetId="3" hidden="1">'EQS-Bojakowska (2015)-jeziora'!$A$4:$AR$158</definedName>
    <definedName name="_xlnm._FilterDatabase" localSheetId="0" hidden="1">'jeziora 2019'!$A$1:$DH$4</definedName>
    <definedName name="Z_FB1470F3_388A_4235_BFB8_43234B719E27_.wvu.FilterData" localSheetId="1" hidden="1">'Bojakowska et al.(1998)-jeziora'!$A$5:$B$154</definedName>
    <definedName name="Z_FB1470F3_388A_4235_BFB8_43234B719E27_.wvu.FilterData" localSheetId="2" hidden="1">'CSST (2013)-jeziora'!$A$5:$B$154</definedName>
    <definedName name="Z_FB1470F3_388A_4235_BFB8_43234B719E27_.wvu.FilterData" localSheetId="3" hidden="1">'EQS-Bojakowska (2015)-jeziora'!$A$7:$B$156</definedName>
    <definedName name="Z_FB1470F3_388A_4235_BFB8_43234B719E27_.wvu.FilterData" localSheetId="0" hidden="1">'jeziora 2019'!$A$9:$B$164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5" l="1"/>
  <c r="H7" i="5"/>
  <c r="L6" i="5"/>
  <c r="H6" i="5"/>
  <c r="L5" i="5"/>
  <c r="H5" i="5"/>
  <c r="D5" i="5"/>
  <c r="L4" i="5"/>
  <c r="H4" i="5"/>
  <c r="D4" i="5"/>
  <c r="H3" i="5"/>
  <c r="AI182" i="4"/>
  <c r="AH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AI181" i="4"/>
  <c r="AH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AI180" i="4"/>
  <c r="AH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AI179" i="4"/>
  <c r="AH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AI178" i="4"/>
  <c r="AH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AI177" i="4"/>
  <c r="AH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AI176" i="4"/>
  <c r="AH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AI175" i="4"/>
  <c r="AH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AI174" i="4"/>
  <c r="AH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AI173" i="4"/>
  <c r="AH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AI172" i="4"/>
  <c r="AH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AI171" i="4"/>
  <c r="AH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AI170" i="4"/>
  <c r="AH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AI169" i="4"/>
  <c r="AH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AI168" i="4"/>
  <c r="AH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AI167" i="4"/>
  <c r="AH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AI166" i="4"/>
  <c r="AH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AI165" i="4"/>
  <c r="AH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AI164" i="4"/>
  <c r="AH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AI163" i="4"/>
  <c r="AH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AI162" i="4"/>
  <c r="AH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AI161" i="4"/>
  <c r="AH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AI160" i="4"/>
  <c r="AH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AI159" i="4"/>
  <c r="AH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AI158" i="4"/>
  <c r="AH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AI157" i="4"/>
  <c r="AH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AI156" i="4"/>
  <c r="AH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AI155" i="4"/>
  <c r="AH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AI154" i="4"/>
  <c r="AH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A154" i="4"/>
  <c r="AI153" i="4"/>
  <c r="AH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B153" i="4"/>
  <c r="A153" i="4"/>
  <c r="AI152" i="4"/>
  <c r="AH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B152" i="4"/>
  <c r="A152" i="4"/>
  <c r="AI151" i="4"/>
  <c r="AH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A151" i="4"/>
  <c r="AI150" i="4"/>
  <c r="AH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A150" i="4"/>
  <c r="AI149" i="4"/>
  <c r="AH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A149" i="4"/>
  <c r="AI148" i="4"/>
  <c r="AH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A148" i="4"/>
  <c r="AI147" i="4"/>
  <c r="AH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A147" i="4"/>
  <c r="AI146" i="4"/>
  <c r="AH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A146" i="4"/>
  <c r="AI145" i="4"/>
  <c r="AH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A145" i="4"/>
  <c r="AI144" i="4"/>
  <c r="AH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A144" i="4"/>
  <c r="AI143" i="4"/>
  <c r="AH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B143" i="4"/>
  <c r="A143" i="4"/>
  <c r="AI142" i="4"/>
  <c r="AH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A142" i="4"/>
  <c r="AI141" i="4"/>
  <c r="AH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B141" i="4"/>
  <c r="A141" i="4"/>
  <c r="AI140" i="4"/>
  <c r="AH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A140" i="4"/>
  <c r="AI139" i="4"/>
  <c r="AH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A139" i="4"/>
  <c r="AI138" i="4"/>
  <c r="AH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A138" i="4"/>
  <c r="AI137" i="4"/>
  <c r="AH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A137" i="4"/>
  <c r="AI136" i="4"/>
  <c r="AH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A136" i="4"/>
  <c r="AI135" i="4"/>
  <c r="AH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A135" i="4"/>
  <c r="AI134" i="4"/>
  <c r="AH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A134" i="4"/>
  <c r="AI133" i="4"/>
  <c r="AH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A133" i="4"/>
  <c r="AI132" i="4"/>
  <c r="AH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A132" i="4"/>
  <c r="AI131" i="4"/>
  <c r="AH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A131" i="4"/>
  <c r="AI130" i="4"/>
  <c r="AH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A130" i="4"/>
  <c r="AI129" i="4"/>
  <c r="AH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AI128" i="4"/>
  <c r="AH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A128" i="4"/>
  <c r="AI127" i="4"/>
  <c r="AH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A127" i="4"/>
  <c r="AI126" i="4"/>
  <c r="AH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A126" i="4"/>
  <c r="AI125" i="4"/>
  <c r="AH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A125" i="4"/>
  <c r="AI124" i="4"/>
  <c r="AH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A124" i="4"/>
  <c r="AI123" i="4"/>
  <c r="AH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A123" i="4"/>
  <c r="AI122" i="4"/>
  <c r="AH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A122" i="4"/>
  <c r="AI121" i="4"/>
  <c r="AH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A121" i="4"/>
  <c r="AI120" i="4"/>
  <c r="AH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A120" i="4"/>
  <c r="AI119" i="4"/>
  <c r="AH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A119" i="4"/>
  <c r="AI118" i="4"/>
  <c r="AH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A118" i="4"/>
  <c r="AI117" i="4"/>
  <c r="AH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A117" i="4"/>
  <c r="AI116" i="4"/>
  <c r="AH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116" i="4"/>
  <c r="AI115" i="4"/>
  <c r="AH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A115" i="4"/>
  <c r="AI114" i="4"/>
  <c r="AH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114" i="4"/>
  <c r="AI113" i="4"/>
  <c r="AH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113" i="4"/>
  <c r="AI112" i="4"/>
  <c r="AH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A112" i="4"/>
  <c r="AI111" i="4"/>
  <c r="AH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111" i="4"/>
  <c r="AI110" i="4"/>
  <c r="AH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110" i="4"/>
  <c r="AI109" i="4"/>
  <c r="AH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109" i="4"/>
  <c r="AI108" i="4"/>
  <c r="AH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A108" i="4"/>
  <c r="AI107" i="4"/>
  <c r="AH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107" i="4"/>
  <c r="AI106" i="4"/>
  <c r="AH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A106" i="4"/>
  <c r="AI105" i="4"/>
  <c r="AH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105" i="4"/>
  <c r="AI104" i="4"/>
  <c r="AH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104" i="4"/>
  <c r="AI103" i="4"/>
  <c r="AH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103" i="4"/>
  <c r="AI102" i="4"/>
  <c r="AH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102" i="4"/>
  <c r="AI101" i="4"/>
  <c r="AH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AI100" i="4"/>
  <c r="AH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AI99" i="4"/>
  <c r="AH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AI98" i="4"/>
  <c r="AH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AI97" i="4"/>
  <c r="AH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97" i="4"/>
  <c r="AI96" i="4"/>
  <c r="AH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96" i="4"/>
  <c r="AI95" i="4"/>
  <c r="AH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AI94" i="4"/>
  <c r="AH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AI93" i="4"/>
  <c r="AH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AI92" i="4"/>
  <c r="AH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AI91" i="4"/>
  <c r="AH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AI90" i="4"/>
  <c r="AH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90" i="4"/>
  <c r="AI89" i="4"/>
  <c r="AH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89" i="4"/>
  <c r="AI88" i="4"/>
  <c r="AH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88" i="4"/>
  <c r="AI87" i="4"/>
  <c r="AH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87" i="4"/>
  <c r="AI86" i="4"/>
  <c r="AH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86" i="4"/>
  <c r="AI85" i="4"/>
  <c r="AH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85" i="4"/>
  <c r="AI84" i="4"/>
  <c r="AH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AI83" i="4"/>
  <c r="AH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AI82" i="4"/>
  <c r="AH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82" i="4"/>
  <c r="AI81" i="4"/>
  <c r="AH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AI80" i="4"/>
  <c r="AH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AI79" i="4"/>
  <c r="AH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AI78" i="4"/>
  <c r="AH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AI77" i="4"/>
  <c r="AH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AI76" i="4"/>
  <c r="AH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AI75" i="4"/>
  <c r="AH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AI74" i="4"/>
  <c r="AH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AI73" i="4"/>
  <c r="AH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AI72" i="4"/>
  <c r="AH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AI71" i="4"/>
  <c r="AH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AI70" i="4"/>
  <c r="AH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AI69" i="4"/>
  <c r="AH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AI68" i="4"/>
  <c r="AH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AI67" i="4"/>
  <c r="AH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AI66" i="4"/>
  <c r="AH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AI65" i="4"/>
  <c r="AH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AI64" i="4"/>
  <c r="AH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AI63" i="4"/>
  <c r="AH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63" i="4"/>
  <c r="AI62" i="4"/>
  <c r="AH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AI61" i="4"/>
  <c r="AH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AI60" i="4"/>
  <c r="AH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60" i="4"/>
  <c r="AI59" i="4"/>
  <c r="AH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AI58" i="4"/>
  <c r="AH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AI57" i="4"/>
  <c r="AH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AI56" i="4"/>
  <c r="AH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AI55" i="4"/>
  <c r="AH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AI54" i="4"/>
  <c r="AH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AI53" i="4"/>
  <c r="AH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AI52" i="4"/>
  <c r="AH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AI51" i="4"/>
  <c r="AH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AI50" i="4"/>
  <c r="AH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AI49" i="4"/>
  <c r="AH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AI48" i="4"/>
  <c r="AH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AI47" i="4"/>
  <c r="AH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AI46" i="4"/>
  <c r="AH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AI45" i="4"/>
  <c r="AH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AI44" i="4"/>
  <c r="AH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AI43" i="4"/>
  <c r="AH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AI42" i="4"/>
  <c r="AH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AI41" i="4"/>
  <c r="AH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AI40" i="4"/>
  <c r="AH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AI39" i="4"/>
  <c r="AH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AI38" i="4"/>
  <c r="AH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AI37" i="4"/>
  <c r="AH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AI36" i="4"/>
  <c r="AH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AI35" i="4"/>
  <c r="AH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AI34" i="4"/>
  <c r="AH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AI33" i="4"/>
  <c r="AH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AI32" i="4"/>
  <c r="AH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AI31" i="4"/>
  <c r="AH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AI30" i="4"/>
  <c r="AH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AI29" i="4"/>
  <c r="AH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AI28" i="4"/>
  <c r="AH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AI27" i="4"/>
  <c r="AH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AI26" i="4"/>
  <c r="AH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AI25" i="4"/>
  <c r="AH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AI24" i="4"/>
  <c r="AH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AI23" i="4"/>
  <c r="AH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AI22" i="4"/>
  <c r="AH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AI21" i="4"/>
  <c r="AH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AI20" i="4"/>
  <c r="AH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AI19" i="4"/>
  <c r="AH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AI18" i="4"/>
  <c r="AH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AI17" i="4"/>
  <c r="AH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AI16" i="4"/>
  <c r="AH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AI15" i="4"/>
  <c r="AH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I14" i="4"/>
  <c r="AH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AI13" i="4"/>
  <c r="AH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AI12" i="4"/>
  <c r="AH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AI11" i="4"/>
  <c r="AH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AI10" i="4"/>
  <c r="AH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AI9" i="4"/>
  <c r="AH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I8" i="4"/>
  <c r="AH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I7" i="4"/>
  <c r="AH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X180" i="3"/>
  <c r="AW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AX179" i="3"/>
  <c r="AW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AX178" i="3"/>
  <c r="AW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AX177" i="3"/>
  <c r="AW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AX176" i="3"/>
  <c r="AW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AX175" i="3"/>
  <c r="AW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AX174" i="3"/>
  <c r="AW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AX173" i="3"/>
  <c r="AW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AX172" i="3"/>
  <c r="AW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AX171" i="3"/>
  <c r="AW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AX170" i="3"/>
  <c r="AW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AX169" i="3"/>
  <c r="AW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AX168" i="3"/>
  <c r="AW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AX167" i="3"/>
  <c r="AW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AX166" i="3"/>
  <c r="AW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AX165" i="3"/>
  <c r="AW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AX164" i="3"/>
  <c r="AW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AX163" i="3"/>
  <c r="AW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AX162" i="3"/>
  <c r="AW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AX161" i="3"/>
  <c r="AW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AX160" i="3"/>
  <c r="AW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AX159" i="3"/>
  <c r="AW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AX158" i="3"/>
  <c r="AW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AX157" i="3"/>
  <c r="AW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AX156" i="3"/>
  <c r="AW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AX155" i="3"/>
  <c r="AW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AX154" i="3"/>
  <c r="AW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AX153" i="3"/>
  <c r="AW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AX152" i="3"/>
  <c r="AW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AX151" i="3"/>
  <c r="AW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AX150" i="3"/>
  <c r="AW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AX149" i="3"/>
  <c r="AW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AX148" i="3"/>
  <c r="AW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AX147" i="3"/>
  <c r="AW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AX146" i="3"/>
  <c r="AW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AX145" i="3"/>
  <c r="AW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AX144" i="3"/>
  <c r="AW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AX143" i="3"/>
  <c r="AW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AX142" i="3"/>
  <c r="AW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AX141" i="3"/>
  <c r="AW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AX140" i="3"/>
  <c r="AW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AX139" i="3"/>
  <c r="AW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AX138" i="3"/>
  <c r="AW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AX137" i="3"/>
  <c r="AW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AX136" i="3"/>
  <c r="AW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AX135" i="3"/>
  <c r="AW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AX134" i="3"/>
  <c r="AW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AX133" i="3"/>
  <c r="AW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AX132" i="3"/>
  <c r="AW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AX131" i="3"/>
  <c r="AW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AX130" i="3"/>
  <c r="AW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AX129" i="3"/>
  <c r="AW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AX128" i="3"/>
  <c r="AW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AX127" i="3"/>
  <c r="AW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AX126" i="3"/>
  <c r="AW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AX125" i="3"/>
  <c r="AW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AX124" i="3"/>
  <c r="AW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AX123" i="3"/>
  <c r="AW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AX122" i="3"/>
  <c r="AW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AX121" i="3"/>
  <c r="AW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AX120" i="3"/>
  <c r="AW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AX119" i="3"/>
  <c r="AW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AX118" i="3"/>
  <c r="AW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AX117" i="3"/>
  <c r="AW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AX116" i="3"/>
  <c r="AW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AX115" i="3"/>
  <c r="AW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AX114" i="3"/>
  <c r="AW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AX113" i="3"/>
  <c r="AW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AX112" i="3"/>
  <c r="AW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AX111" i="3"/>
  <c r="AW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AX110" i="3"/>
  <c r="AW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AX109" i="3"/>
  <c r="AW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AX108" i="3"/>
  <c r="AW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AX107" i="3"/>
  <c r="AW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AX106" i="3"/>
  <c r="AW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AX105" i="3"/>
  <c r="AW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AX104" i="3"/>
  <c r="AW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AX103" i="3"/>
  <c r="AW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AX102" i="3"/>
  <c r="AW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AX101" i="3"/>
  <c r="AW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AX100" i="3"/>
  <c r="AW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AX99" i="3"/>
  <c r="AW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AX98" i="3"/>
  <c r="AW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AX97" i="3"/>
  <c r="AW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AX96" i="3"/>
  <c r="AW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AX95" i="3"/>
  <c r="AW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AX94" i="3"/>
  <c r="AW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AX93" i="3"/>
  <c r="AW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AX92" i="3"/>
  <c r="AW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AX91" i="3"/>
  <c r="AW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AX90" i="3"/>
  <c r="AW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AX89" i="3"/>
  <c r="AW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AX88" i="3"/>
  <c r="AW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AX87" i="3"/>
  <c r="AW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AX86" i="3"/>
  <c r="AW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AX85" i="3"/>
  <c r="AW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AX84" i="3"/>
  <c r="AW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AX83" i="3"/>
  <c r="AW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AX82" i="3"/>
  <c r="AW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AX81" i="3"/>
  <c r="AW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AX80" i="3"/>
  <c r="AW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AX79" i="3"/>
  <c r="AW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AX78" i="3"/>
  <c r="AW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AX77" i="3"/>
  <c r="AW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AX76" i="3"/>
  <c r="AW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AX75" i="3"/>
  <c r="AW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AX74" i="3"/>
  <c r="AW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AX73" i="3"/>
  <c r="AW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AX72" i="3"/>
  <c r="AW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AX71" i="3"/>
  <c r="AW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AX70" i="3"/>
  <c r="AW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AX69" i="3"/>
  <c r="AW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AX68" i="3"/>
  <c r="AW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AX67" i="3"/>
  <c r="AW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AX66" i="3"/>
  <c r="AW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AX65" i="3"/>
  <c r="AW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AX64" i="3"/>
  <c r="AW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AX63" i="3"/>
  <c r="AW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X62" i="3"/>
  <c r="AW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X61" i="3"/>
  <c r="AW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X60" i="3"/>
  <c r="AW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X59" i="3"/>
  <c r="AW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X58" i="3"/>
  <c r="AW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X57" i="3"/>
  <c r="AW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X56" i="3"/>
  <c r="AW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X55" i="3"/>
  <c r="AW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X54" i="3"/>
  <c r="AW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X53" i="3"/>
  <c r="AW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X52" i="3"/>
  <c r="AW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X51" i="3"/>
  <c r="AW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X50" i="3"/>
  <c r="AW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X49" i="3"/>
  <c r="AW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X48" i="3"/>
  <c r="AW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X47" i="3"/>
  <c r="AW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X46" i="3"/>
  <c r="AW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X45" i="3"/>
  <c r="AW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X44" i="3"/>
  <c r="AW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X43" i="3"/>
  <c r="AW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X42" i="3"/>
  <c r="AW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X41" i="3"/>
  <c r="AW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X40" i="3"/>
  <c r="AW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X39" i="3"/>
  <c r="AW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X38" i="3"/>
  <c r="AW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X37" i="3"/>
  <c r="AW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X36" i="3"/>
  <c r="AW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X35" i="3"/>
  <c r="AW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X34" i="3"/>
  <c r="AW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X33" i="3"/>
  <c r="AW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X32" i="3"/>
  <c r="AW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X31" i="3"/>
  <c r="AW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X30" i="3"/>
  <c r="AW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X29" i="3"/>
  <c r="AW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X28" i="3"/>
  <c r="AW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X27" i="3"/>
  <c r="AW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X26" i="3"/>
  <c r="AW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X25" i="3"/>
  <c r="AW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X24" i="3"/>
  <c r="AW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X23" i="3"/>
  <c r="AW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X22" i="3"/>
  <c r="AW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X21" i="3"/>
  <c r="AW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X20" i="3"/>
  <c r="AW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X19" i="3"/>
  <c r="AW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X18" i="3"/>
  <c r="AW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X17" i="3"/>
  <c r="AW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X16" i="3"/>
  <c r="AW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X15" i="3"/>
  <c r="AW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X14" i="3"/>
  <c r="AW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X13" i="3"/>
  <c r="AW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X12" i="3"/>
  <c r="AW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X11" i="3"/>
  <c r="AW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X10" i="3"/>
  <c r="AW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X9" i="3"/>
  <c r="AW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X8" i="3"/>
  <c r="AW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X7" i="3"/>
  <c r="AW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X6" i="3"/>
  <c r="AW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X5" i="3"/>
  <c r="AW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M9" i="2"/>
  <c r="L9" i="2"/>
  <c r="K9" i="2"/>
  <c r="J9" i="2"/>
  <c r="I9" i="2"/>
  <c r="H9" i="2"/>
  <c r="G9" i="2"/>
  <c r="F9" i="2"/>
  <c r="E9" i="2"/>
  <c r="D9" i="2"/>
  <c r="C9" i="2"/>
  <c r="B9" i="2"/>
  <c r="A9" i="2"/>
  <c r="M8" i="2"/>
  <c r="L8" i="2"/>
  <c r="K8" i="2"/>
  <c r="J8" i="2"/>
  <c r="I8" i="2"/>
  <c r="H8" i="2"/>
  <c r="G8" i="2"/>
  <c r="F8" i="2"/>
  <c r="E8" i="2"/>
  <c r="D8" i="2"/>
  <c r="C8" i="2"/>
  <c r="B8" i="2"/>
  <c r="A8" i="2"/>
  <c r="M7" i="2"/>
  <c r="L7" i="2"/>
  <c r="K7" i="2"/>
  <c r="J7" i="2"/>
  <c r="I7" i="2"/>
  <c r="H7" i="2"/>
  <c r="G7" i="2"/>
  <c r="F7" i="2"/>
  <c r="E7" i="2"/>
  <c r="D7" i="2"/>
  <c r="C7" i="2"/>
  <c r="B7" i="2"/>
  <c r="A7" i="2"/>
  <c r="M6" i="2"/>
  <c r="L6" i="2"/>
  <c r="K6" i="2"/>
  <c r="J6" i="2"/>
  <c r="I6" i="2"/>
  <c r="H6" i="2"/>
  <c r="G6" i="2"/>
  <c r="F6" i="2"/>
  <c r="E6" i="2"/>
  <c r="D6" i="2"/>
  <c r="C6" i="2"/>
  <c r="B6" i="2"/>
  <c r="A6" i="2"/>
  <c r="M5" i="2"/>
  <c r="L5" i="2"/>
  <c r="K5" i="2"/>
  <c r="J5" i="2"/>
  <c r="I5" i="2"/>
  <c r="H5" i="2"/>
  <c r="G5" i="2"/>
  <c r="F5" i="2"/>
  <c r="E5" i="2"/>
  <c r="D5" i="2"/>
  <c r="C5" i="2"/>
  <c r="B5" i="2"/>
  <c r="A5" i="2"/>
  <c r="BO182" i="1"/>
  <c r="AZ182" i="1"/>
  <c r="U182" i="1"/>
  <c r="BO181" i="1"/>
  <c r="AZ181" i="1"/>
  <c r="U181" i="1"/>
  <c r="BO180" i="1"/>
  <c r="AZ180" i="1"/>
  <c r="U180" i="1"/>
  <c r="BO179" i="1"/>
  <c r="AZ179" i="1"/>
  <c r="U179" i="1"/>
  <c r="BO178" i="1"/>
  <c r="AZ178" i="1"/>
  <c r="U178" i="1"/>
  <c r="BO177" i="1"/>
  <c r="AZ177" i="1"/>
  <c r="U177" i="1"/>
  <c r="BO176" i="1"/>
  <c r="AZ176" i="1"/>
  <c r="U176" i="1"/>
  <c r="BO175" i="1"/>
  <c r="AZ175" i="1"/>
  <c r="U175" i="1"/>
  <c r="BO174" i="1"/>
  <c r="AZ174" i="1"/>
  <c r="U174" i="1"/>
  <c r="BO173" i="1"/>
  <c r="AZ173" i="1"/>
  <c r="U173" i="1"/>
  <c r="BO172" i="1"/>
  <c r="AZ172" i="1"/>
  <c r="U172" i="1"/>
  <c r="BO171" i="1"/>
  <c r="AZ171" i="1"/>
  <c r="U171" i="1"/>
  <c r="BO170" i="1"/>
  <c r="AZ170" i="1"/>
  <c r="U170" i="1"/>
  <c r="BO169" i="1"/>
  <c r="AZ169" i="1"/>
  <c r="U169" i="1"/>
  <c r="BO168" i="1"/>
  <c r="AZ168" i="1"/>
  <c r="U168" i="1"/>
  <c r="BO167" i="1"/>
  <c r="AZ167" i="1"/>
  <c r="U167" i="1"/>
  <c r="BO166" i="1"/>
  <c r="AZ166" i="1"/>
  <c r="U166" i="1"/>
  <c r="BO165" i="1"/>
  <c r="AZ165" i="1"/>
  <c r="U165" i="1"/>
  <c r="BO164" i="1"/>
  <c r="AZ164" i="1"/>
  <c r="U164" i="1"/>
  <c r="BO163" i="1"/>
  <c r="AZ163" i="1"/>
  <c r="U163" i="1"/>
  <c r="BO162" i="1"/>
  <c r="AZ162" i="1"/>
  <c r="U162" i="1"/>
  <c r="BO161" i="1"/>
  <c r="AZ161" i="1"/>
  <c r="U161" i="1"/>
  <c r="BO160" i="1"/>
  <c r="AZ160" i="1"/>
  <c r="U160" i="1"/>
  <c r="BO159" i="1"/>
  <c r="AZ159" i="1"/>
  <c r="U159" i="1"/>
  <c r="BO158" i="1"/>
  <c r="AZ158" i="1"/>
  <c r="U158" i="1"/>
  <c r="BO157" i="1"/>
  <c r="AZ157" i="1"/>
  <c r="U157" i="1"/>
  <c r="BO156" i="1"/>
  <c r="AZ156" i="1"/>
  <c r="U156" i="1"/>
  <c r="BO155" i="1"/>
  <c r="AZ155" i="1"/>
  <c r="U155" i="1"/>
  <c r="BO154" i="1"/>
  <c r="AZ154" i="1"/>
  <c r="U154" i="1"/>
  <c r="BO153" i="1"/>
  <c r="AZ153" i="1"/>
  <c r="U153" i="1"/>
  <c r="BO152" i="1"/>
  <c r="AZ152" i="1"/>
  <c r="U152" i="1"/>
  <c r="BO151" i="1"/>
  <c r="AZ151" i="1"/>
  <c r="U151" i="1"/>
  <c r="BO150" i="1"/>
  <c r="AZ150" i="1"/>
  <c r="U150" i="1"/>
  <c r="BO149" i="1"/>
  <c r="AZ149" i="1"/>
  <c r="U149" i="1"/>
  <c r="BO148" i="1"/>
  <c r="AZ148" i="1"/>
  <c r="U148" i="1"/>
  <c r="BO147" i="1"/>
  <c r="AZ147" i="1"/>
  <c r="U147" i="1"/>
  <c r="BO146" i="1"/>
  <c r="AZ146" i="1"/>
  <c r="U146" i="1"/>
  <c r="BO145" i="1"/>
  <c r="AZ145" i="1"/>
  <c r="U145" i="1"/>
  <c r="BO144" i="1"/>
  <c r="AZ144" i="1"/>
  <c r="U144" i="1"/>
  <c r="BO143" i="1"/>
  <c r="AZ143" i="1"/>
  <c r="U143" i="1"/>
  <c r="BO142" i="1"/>
  <c r="AZ142" i="1"/>
  <c r="U142" i="1"/>
  <c r="BO141" i="1"/>
  <c r="AZ141" i="1"/>
  <c r="U141" i="1"/>
  <c r="BO140" i="1"/>
  <c r="AZ140" i="1"/>
  <c r="U140" i="1"/>
  <c r="BO139" i="1"/>
  <c r="AZ139" i="1"/>
  <c r="U139" i="1"/>
  <c r="BO138" i="1"/>
  <c r="AZ138" i="1"/>
  <c r="U138" i="1"/>
  <c r="BO137" i="1"/>
  <c r="AZ137" i="1"/>
  <c r="U137" i="1"/>
  <c r="BO136" i="1"/>
  <c r="AZ136" i="1"/>
  <c r="U136" i="1"/>
  <c r="BO135" i="1"/>
  <c r="AZ135" i="1"/>
  <c r="U135" i="1"/>
  <c r="BO134" i="1"/>
  <c r="AZ134" i="1"/>
  <c r="U134" i="1"/>
  <c r="BO133" i="1"/>
  <c r="AZ133" i="1"/>
  <c r="U133" i="1"/>
  <c r="BO132" i="1"/>
  <c r="AZ132" i="1"/>
  <c r="U132" i="1"/>
  <c r="BO131" i="1"/>
  <c r="AZ131" i="1"/>
  <c r="U131" i="1"/>
  <c r="BO130" i="1"/>
  <c r="AZ130" i="1"/>
  <c r="U130" i="1"/>
  <c r="BO129" i="1"/>
  <c r="AZ129" i="1"/>
  <c r="U129" i="1"/>
  <c r="BO128" i="1"/>
  <c r="AZ128" i="1"/>
  <c r="U128" i="1"/>
  <c r="BO127" i="1"/>
  <c r="AZ127" i="1"/>
  <c r="U127" i="1"/>
  <c r="BO126" i="1"/>
  <c r="AZ126" i="1"/>
  <c r="U126" i="1"/>
  <c r="BO125" i="1"/>
  <c r="AZ125" i="1"/>
  <c r="U125" i="1"/>
  <c r="BO124" i="1"/>
  <c r="AZ124" i="1"/>
  <c r="U124" i="1"/>
  <c r="BO123" i="1"/>
  <c r="AZ123" i="1"/>
  <c r="U123" i="1"/>
  <c r="BO122" i="1"/>
  <c r="AZ122" i="1"/>
  <c r="U122" i="1"/>
  <c r="BO121" i="1"/>
  <c r="AZ121" i="1"/>
  <c r="U121" i="1"/>
  <c r="BO120" i="1"/>
  <c r="AZ120" i="1"/>
  <c r="U120" i="1"/>
  <c r="BO119" i="1"/>
  <c r="AZ119" i="1"/>
  <c r="U119" i="1"/>
  <c r="BO118" i="1"/>
  <c r="AZ118" i="1"/>
  <c r="U118" i="1"/>
  <c r="BO117" i="1"/>
  <c r="AZ117" i="1"/>
  <c r="U117" i="1"/>
  <c r="BO116" i="1"/>
  <c r="AZ116" i="1"/>
  <c r="U116" i="1"/>
  <c r="BO115" i="1"/>
  <c r="AZ115" i="1"/>
  <c r="U115" i="1"/>
  <c r="BO114" i="1"/>
  <c r="AZ114" i="1"/>
  <c r="U114" i="1"/>
  <c r="BO113" i="1"/>
  <c r="AZ113" i="1"/>
  <c r="U113" i="1"/>
  <c r="BO112" i="1"/>
  <c r="AZ112" i="1"/>
  <c r="U112" i="1"/>
  <c r="BO111" i="1"/>
  <c r="AZ111" i="1"/>
  <c r="U111" i="1"/>
  <c r="BO110" i="1"/>
  <c r="AZ110" i="1"/>
  <c r="U110" i="1"/>
  <c r="BO109" i="1"/>
  <c r="AZ109" i="1"/>
  <c r="U109" i="1"/>
  <c r="BO108" i="1"/>
  <c r="AZ108" i="1"/>
  <c r="U108" i="1"/>
  <c r="BO107" i="1"/>
  <c r="AZ107" i="1"/>
  <c r="U107" i="1"/>
  <c r="BO106" i="1"/>
  <c r="AZ106" i="1"/>
  <c r="U106" i="1"/>
  <c r="BO105" i="1"/>
  <c r="AZ105" i="1"/>
  <c r="U105" i="1"/>
  <c r="BO104" i="1"/>
  <c r="AZ104" i="1"/>
  <c r="U104" i="1"/>
  <c r="BO103" i="1"/>
  <c r="AZ103" i="1"/>
  <c r="U103" i="1"/>
  <c r="BO102" i="1"/>
  <c r="AZ102" i="1"/>
  <c r="U102" i="1"/>
  <c r="BO101" i="1"/>
  <c r="AZ101" i="1"/>
  <c r="U101" i="1"/>
  <c r="BO100" i="1"/>
  <c r="AZ100" i="1"/>
  <c r="U100" i="1"/>
  <c r="BO99" i="1"/>
  <c r="AZ99" i="1"/>
  <c r="U99" i="1"/>
  <c r="BO98" i="1"/>
  <c r="AZ98" i="1"/>
  <c r="U98" i="1"/>
  <c r="BO97" i="1"/>
  <c r="AZ97" i="1"/>
  <c r="U97" i="1"/>
  <c r="BO96" i="1"/>
  <c r="AZ96" i="1"/>
  <c r="U96" i="1"/>
  <c r="BO95" i="1"/>
  <c r="AZ95" i="1"/>
  <c r="U95" i="1"/>
  <c r="BO94" i="1"/>
  <c r="AZ94" i="1"/>
  <c r="U94" i="1"/>
  <c r="BO93" i="1"/>
  <c r="AZ93" i="1"/>
  <c r="U93" i="1"/>
  <c r="BO92" i="1"/>
  <c r="AZ92" i="1"/>
  <c r="U92" i="1"/>
  <c r="BO91" i="1"/>
  <c r="AZ91" i="1"/>
  <c r="U91" i="1"/>
  <c r="BO90" i="1"/>
  <c r="AZ90" i="1"/>
  <c r="U90" i="1"/>
  <c r="BO89" i="1"/>
  <c r="AZ89" i="1"/>
  <c r="U89" i="1"/>
  <c r="BO88" i="1"/>
  <c r="AZ88" i="1"/>
  <c r="U88" i="1"/>
  <c r="BO87" i="1"/>
  <c r="AZ87" i="1"/>
  <c r="U87" i="1"/>
  <c r="BO86" i="1"/>
  <c r="AZ86" i="1"/>
  <c r="U86" i="1"/>
  <c r="BO85" i="1"/>
  <c r="AZ85" i="1"/>
  <c r="U85" i="1"/>
  <c r="BO84" i="1"/>
  <c r="AZ84" i="1"/>
  <c r="U84" i="1"/>
  <c r="BO83" i="1"/>
  <c r="AZ83" i="1"/>
  <c r="U83" i="1"/>
  <c r="BO82" i="1"/>
  <c r="AZ82" i="1"/>
  <c r="U82" i="1"/>
  <c r="BO81" i="1"/>
  <c r="AZ81" i="1"/>
  <c r="U81" i="1"/>
  <c r="BO80" i="1"/>
  <c r="AZ80" i="1"/>
  <c r="U80" i="1"/>
  <c r="BO79" i="1"/>
  <c r="AZ79" i="1"/>
  <c r="U79" i="1"/>
  <c r="BO78" i="1"/>
  <c r="AZ78" i="1"/>
  <c r="U78" i="1"/>
  <c r="BO77" i="1"/>
  <c r="AZ77" i="1"/>
  <c r="U77" i="1"/>
  <c r="BO76" i="1"/>
  <c r="AZ76" i="1"/>
  <c r="U76" i="1"/>
  <c r="BO75" i="1"/>
  <c r="AZ75" i="1"/>
  <c r="U75" i="1"/>
  <c r="BO74" i="1"/>
  <c r="AZ74" i="1"/>
  <c r="U74" i="1"/>
  <c r="BO73" i="1"/>
  <c r="AZ73" i="1"/>
  <c r="U73" i="1"/>
  <c r="BO72" i="1"/>
  <c r="AZ72" i="1"/>
  <c r="U72" i="1"/>
  <c r="BO71" i="1"/>
  <c r="AZ71" i="1"/>
  <c r="U71" i="1"/>
  <c r="BO70" i="1"/>
  <c r="AZ70" i="1"/>
  <c r="U70" i="1"/>
  <c r="BO69" i="1"/>
  <c r="AZ69" i="1"/>
  <c r="U69" i="1"/>
  <c r="BO68" i="1"/>
  <c r="AZ68" i="1"/>
  <c r="U68" i="1"/>
  <c r="BO67" i="1"/>
  <c r="AZ67" i="1"/>
  <c r="U67" i="1"/>
  <c r="BO66" i="1"/>
  <c r="AZ66" i="1"/>
  <c r="U66" i="1"/>
  <c r="BO65" i="1"/>
  <c r="AZ65" i="1"/>
  <c r="U65" i="1"/>
  <c r="BO64" i="1"/>
  <c r="AZ64" i="1"/>
  <c r="U64" i="1"/>
  <c r="BO63" i="1"/>
  <c r="AZ63" i="1"/>
  <c r="U63" i="1"/>
  <c r="BO62" i="1"/>
  <c r="AZ62" i="1"/>
  <c r="U62" i="1"/>
  <c r="BO61" i="1"/>
  <c r="AZ61" i="1"/>
  <c r="U61" i="1"/>
  <c r="BO60" i="1"/>
  <c r="AZ60" i="1"/>
  <c r="U60" i="1"/>
  <c r="BO59" i="1"/>
  <c r="AZ59" i="1"/>
  <c r="U59" i="1"/>
  <c r="BO58" i="1"/>
  <c r="AZ58" i="1"/>
  <c r="U58" i="1"/>
  <c r="BO57" i="1"/>
  <c r="AZ57" i="1"/>
  <c r="U57" i="1"/>
  <c r="BO56" i="1"/>
  <c r="AZ56" i="1"/>
  <c r="U56" i="1"/>
  <c r="BO55" i="1"/>
  <c r="AZ55" i="1"/>
  <c r="U55" i="1"/>
  <c r="BO54" i="1"/>
  <c r="AZ54" i="1"/>
  <c r="U54" i="1"/>
  <c r="BO53" i="1"/>
  <c r="AZ53" i="1"/>
  <c r="U53" i="1"/>
  <c r="BO52" i="1"/>
  <c r="AZ52" i="1"/>
  <c r="U52" i="1"/>
  <c r="BO51" i="1"/>
  <c r="AZ51" i="1"/>
  <c r="U51" i="1"/>
  <c r="BO50" i="1"/>
  <c r="AZ50" i="1"/>
  <c r="U50" i="1"/>
  <c r="BO49" i="1"/>
  <c r="AZ49" i="1"/>
  <c r="U49" i="1"/>
  <c r="BO48" i="1"/>
  <c r="AZ48" i="1"/>
  <c r="U48" i="1"/>
  <c r="BO47" i="1"/>
  <c r="AZ47" i="1"/>
  <c r="U47" i="1"/>
  <c r="BO46" i="1"/>
  <c r="AZ46" i="1"/>
  <c r="U46" i="1"/>
  <c r="BO45" i="1"/>
  <c r="AZ45" i="1"/>
  <c r="U45" i="1"/>
  <c r="BO44" i="1"/>
  <c r="AZ44" i="1"/>
  <c r="U44" i="1"/>
  <c r="BO43" i="1"/>
  <c r="AZ43" i="1"/>
  <c r="U43" i="1"/>
  <c r="BO42" i="1"/>
  <c r="AZ42" i="1"/>
  <c r="U42" i="1"/>
  <c r="BO41" i="1"/>
  <c r="AZ41" i="1"/>
  <c r="U41" i="1"/>
  <c r="BO40" i="1"/>
  <c r="AZ40" i="1"/>
  <c r="U40" i="1"/>
  <c r="BO39" i="1"/>
  <c r="AZ39" i="1"/>
  <c r="U39" i="1"/>
  <c r="BO38" i="1"/>
  <c r="AZ38" i="1"/>
  <c r="U38" i="1"/>
  <c r="BO37" i="1"/>
  <c r="AZ37" i="1"/>
  <c r="U37" i="1"/>
  <c r="BO36" i="1"/>
  <c r="AZ36" i="1"/>
  <c r="U36" i="1"/>
  <c r="BO35" i="1"/>
  <c r="AZ35" i="1"/>
  <c r="U35" i="1"/>
  <c r="BO34" i="1"/>
  <c r="AZ34" i="1"/>
  <c r="U34" i="1"/>
  <c r="BO33" i="1"/>
  <c r="AZ33" i="1"/>
  <c r="U33" i="1"/>
  <c r="BO32" i="1"/>
  <c r="AZ32" i="1"/>
  <c r="U32" i="1"/>
  <c r="BO31" i="1"/>
  <c r="AZ31" i="1"/>
  <c r="U31" i="1"/>
  <c r="BO30" i="1"/>
  <c r="AZ30" i="1"/>
  <c r="U30" i="1"/>
  <c r="BO29" i="1"/>
  <c r="AZ29" i="1"/>
  <c r="U29" i="1"/>
  <c r="BO28" i="1"/>
  <c r="AZ28" i="1"/>
  <c r="U28" i="1"/>
  <c r="BO27" i="1"/>
  <c r="AZ27" i="1"/>
  <c r="U27" i="1"/>
  <c r="BO26" i="1"/>
  <c r="AZ26" i="1"/>
  <c r="U26" i="1"/>
  <c r="BO25" i="1"/>
  <c r="AZ25" i="1"/>
  <c r="U25" i="1"/>
  <c r="BO24" i="1"/>
  <c r="AZ24" i="1"/>
  <c r="U24" i="1"/>
  <c r="BO23" i="1"/>
  <c r="AZ23" i="1"/>
  <c r="U23" i="1"/>
  <c r="BO22" i="1"/>
  <c r="AZ22" i="1"/>
  <c r="U22" i="1"/>
  <c r="BO21" i="1"/>
  <c r="AZ21" i="1"/>
  <c r="U21" i="1"/>
  <c r="BO20" i="1"/>
  <c r="AZ20" i="1"/>
  <c r="U20" i="1"/>
  <c r="BO19" i="1"/>
  <c r="AZ19" i="1"/>
  <c r="U19" i="1"/>
  <c r="BO18" i="1"/>
  <c r="AZ18" i="1"/>
  <c r="U18" i="1"/>
  <c r="BO17" i="1"/>
  <c r="AZ17" i="1"/>
  <c r="U17" i="1"/>
  <c r="BO16" i="1"/>
  <c r="AZ16" i="1"/>
  <c r="U16" i="1"/>
  <c r="BO15" i="1"/>
  <c r="AZ15" i="1"/>
  <c r="U15" i="1"/>
  <c r="BO14" i="1"/>
  <c r="AZ14" i="1"/>
  <c r="U14" i="1"/>
  <c r="BO13" i="1"/>
  <c r="AZ13" i="1"/>
  <c r="U13" i="1"/>
  <c r="BO12" i="1"/>
  <c r="AZ12" i="1"/>
  <c r="U12" i="1"/>
  <c r="BO11" i="1"/>
  <c r="AZ11" i="1"/>
  <c r="U11" i="1"/>
  <c r="BO10" i="1"/>
  <c r="AZ10" i="1"/>
  <c r="U10" i="1"/>
  <c r="BO9" i="1"/>
  <c r="AZ9" i="1"/>
  <c r="U9" i="1"/>
  <c r="BO8" i="1"/>
  <c r="AZ8" i="1"/>
  <c r="U8" i="1"/>
  <c r="BO7" i="1"/>
  <c r="AZ7" i="1"/>
  <c r="U7" i="1"/>
</calcChain>
</file>

<file path=xl/sharedStrings.xml><?xml version="1.0" encoding="utf-8"?>
<sst xmlns="http://schemas.openxmlformats.org/spreadsheetml/2006/main" count="1646" uniqueCount="736">
  <si>
    <t>1 - Bojakowska I. et al. (2015)</t>
  </si>
  <si>
    <t>2 - Bojakowska I., Sokołowska G. (1998, 2001) - [ppm]</t>
  </si>
  <si>
    <t>&lt;0,5&lt;1&lt;2&lt;5</t>
  </si>
  <si>
    <t>&lt;5&lt;10&lt;30&lt;50</t>
  </si>
  <si>
    <t>&lt;52&lt;100&lt;500&lt;1000</t>
  </si>
  <si>
    <t>&lt;0,5&lt;1&lt;3,5&lt;6</t>
  </si>
  <si>
    <t>&lt;3&lt;10&lt;20&lt;50</t>
  </si>
  <si>
    <t>&lt;6&lt;50&lt;100&lt;400</t>
  </si>
  <si>
    <t>&lt;7&lt;40&lt;100&lt;200</t>
  </si>
  <si>
    <t>&lt;0,05&lt;0,2&lt;0,5&lt;1</t>
  </si>
  <si>
    <t>&lt;6&lt;16&lt;40&lt;50</t>
  </si>
  <si>
    <t>&lt;15&lt;30&lt;100&lt;200</t>
  </si>
  <si>
    <t>&lt;0,002&lt;0,005&lt;0,01&lt;0,1</t>
  </si>
  <si>
    <t>&lt;73&lt;200&lt;500&lt;1000</t>
  </si>
  <si>
    <t>3 - Contaminated Sediment Standing Team (2013)</t>
  </si>
  <si>
    <t>&lt;1,6&lt;1,9&lt;2,2</t>
  </si>
  <si>
    <t>&lt;9,8&lt;21,4&lt;33</t>
  </si>
  <si>
    <t>&lt;0,99&lt;3&lt;5</t>
  </si>
  <si>
    <t>&lt;43&lt;76,5&lt;110</t>
  </si>
  <si>
    <t>&lt;32&lt;91&lt;150</t>
  </si>
  <si>
    <t>&lt;0,18&lt;0,64&lt;1,1</t>
  </si>
  <si>
    <t>&lt;23&lt;36&lt;49</t>
  </si>
  <si>
    <t>&lt;36&lt;83&lt;130</t>
  </si>
  <si>
    <t>&lt;120&lt;290&lt;460</t>
  </si>
  <si>
    <t>&lt;20000&lt;30000&lt;40000</t>
  </si>
  <si>
    <t>&lt;460&lt;780&lt;1100</t>
  </si>
  <si>
    <t>&lt;176&lt;369&lt;561</t>
  </si>
  <si>
    <t>&lt;204&lt;687&lt;1170</t>
  </si>
  <si>
    <t>&lt;57,2&lt;451&lt;845</t>
  </si>
  <si>
    <t>&lt;423&lt;1327&lt;2230</t>
  </si>
  <si>
    <t>&lt;166&lt;728&lt;1290</t>
  </si>
  <si>
    <t>&lt;108&lt;579&lt;1050</t>
  </si>
  <si>
    <t>&lt;150&lt;800&lt;1450</t>
  </si>
  <si>
    <t>&lt;170&lt;1685&lt;3200</t>
  </si>
  <si>
    <t>&lt;5,9&lt;67&lt;128</t>
  </si>
  <si>
    <t>&lt;6,7&lt;48&lt;89</t>
  </si>
  <si>
    <t>&lt;77,4&lt;307&lt;536</t>
  </si>
  <si>
    <t>&lt;195&lt;858&lt;1520</t>
  </si>
  <si>
    <t>&lt;240&lt;6820&lt;13400</t>
  </si>
  <si>
    <t>&lt;200&lt;1700&lt;3200</t>
  </si>
  <si>
    <t>&lt;33&lt;84&lt;135</t>
  </si>
  <si>
    <t>&lt;1610&lt;12205&lt;22800</t>
  </si>
  <si>
    <t>&lt;60&lt;368&lt;676</t>
  </si>
  <si>
    <t>&lt;3&lt;62&lt;120</t>
  </si>
  <si>
    <t>&lt;6&lt;53&lt;100</t>
  </si>
  <si>
    <t>&lt;5&lt;108&lt;210</t>
  </si>
  <si>
    <t>&lt;3&lt;4&lt;5</t>
  </si>
  <si>
    <t>&lt;2,5&lt;9,3&lt;16</t>
  </si>
  <si>
    <t>&lt;1,9&lt;32&lt;62</t>
  </si>
  <si>
    <t>&lt;4,2&lt;33,6&lt;63</t>
  </si>
  <si>
    <t>&lt;3,2&lt;17&lt;31</t>
  </si>
  <si>
    <t>&lt;4,9&lt;16,5&lt;28</t>
  </si>
  <si>
    <t>&lt;5,3&lt;289&lt;572</t>
  </si>
  <si>
    <t>&lt;580&lt;22790&lt;45000</t>
  </si>
  <si>
    <t>&lt;0,52&lt;1,73&lt;2,94</t>
  </si>
  <si>
    <t>&lt;8&lt;13&lt;18</t>
  </si>
  <si>
    <t>&lt;150&lt;175&lt;200</t>
  </si>
  <si>
    <t>&lt;0,85&lt;11,2&lt;21,5</t>
  </si>
  <si>
    <t>&lt;1&lt;1,5&lt;2</t>
  </si>
  <si>
    <t>&lt;2,2&lt;104,6&lt;207</t>
  </si>
  <si>
    <t>&lt;2&lt;41&lt;80</t>
  </si>
  <si>
    <t>Lp.</t>
  </si>
  <si>
    <t>nr SIWZ</t>
  </si>
  <si>
    <t>kod PPK</t>
  </si>
  <si>
    <t>nazwa ppk</t>
  </si>
  <si>
    <t>pH</t>
  </si>
  <si>
    <t>przewodność elektrolityczna</t>
  </si>
  <si>
    <t>Ag</t>
  </si>
  <si>
    <t>As</t>
  </si>
  <si>
    <t>Ba</t>
  </si>
  <si>
    <t>Cd</t>
  </si>
  <si>
    <t>Co</t>
  </si>
  <si>
    <t>Cr</t>
  </si>
  <si>
    <t>Cu</t>
  </si>
  <si>
    <t>Hg</t>
  </si>
  <si>
    <t>Mg</t>
  </si>
  <si>
    <t>Mo</t>
  </si>
  <si>
    <t>Ni</t>
  </si>
  <si>
    <t>Pb</t>
  </si>
  <si>
    <t>Sn</t>
  </si>
  <si>
    <t>Sr</t>
  </si>
  <si>
    <t>Sr/Ca</t>
  </si>
  <si>
    <t>V</t>
  </si>
  <si>
    <t>Zn</t>
  </si>
  <si>
    <t>Ca</t>
  </si>
  <si>
    <t>Ogólny węgiel organiczny</t>
  </si>
  <si>
    <t>Fe</t>
  </si>
  <si>
    <t>Mn</t>
  </si>
  <si>
    <t>P</t>
  </si>
  <si>
    <t>S</t>
  </si>
  <si>
    <t>Ti</t>
  </si>
  <si>
    <t>Al.</t>
  </si>
  <si>
    <t>K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</si>
  <si>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</si>
  <si>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</si>
  <si>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</si>
  <si>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</si>
  <si>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</si>
  <si>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</si>
  <si>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</si>
  <si>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</si>
  <si>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</si>
  <si>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</si>
  <si>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</si>
  <si>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</si>
  <si>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</si>
  <si>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</si>
  <si>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</si>
  <si>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</si>
  <si>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</si>
  <si>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</si>
  <si>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</si>
  <si>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WWA - suma</t>
  </si>
  <si>
    <t>Polichlorowane bifenyle (nr 28)</t>
  </si>
  <si>
    <t>Polichlorowane bifenyle (nr 52)</t>
  </si>
  <si>
    <t>Polichlorowane bifenyle (nr 101)</t>
  </si>
  <si>
    <t>Polichlorowane bifenyle (nr 118)</t>
  </si>
  <si>
    <t>Polichlorowane bifenyle (nr 138)</t>
  </si>
  <si>
    <t>Polichlorowane bifenyle (nr 153)</t>
  </si>
  <si>
    <t>Polichlorowane bifenyle (nr 180)</t>
  </si>
  <si>
    <t>Polichlorowane bifenyle (nr 28, 52, 101, 118, 138, 153,180) - suma</t>
  </si>
  <si>
    <t>Pentachlorobenzen</t>
  </si>
  <si>
    <t>Heksachlorobenzen</t>
  </si>
  <si>
    <t>Alfa-HCH</t>
  </si>
  <si>
    <t>Beta-HCH</t>
  </si>
  <si>
    <t>Gamma-HCH</t>
  </si>
  <si>
    <t>Delta-HCH</t>
  </si>
  <si>
    <t>HCH - suma</t>
  </si>
  <si>
    <t>Heptachlor i epoksyd heptachloru</t>
  </si>
  <si>
    <t>Dieldryna</t>
  </si>
  <si>
    <t>Izodryna</t>
  </si>
  <si>
    <t>DDT całkowity (+izomer para-para)</t>
  </si>
  <si>
    <t>p'p'-DDE</t>
  </si>
  <si>
    <t>p'p'-DDD</t>
  </si>
  <si>
    <t>DDT+DDD+DDE</t>
  </si>
  <si>
    <t>Endosulfan</t>
  </si>
  <si>
    <t>Ftalan di(2-etyloheksylu)</t>
  </si>
  <si>
    <t>chloroalkany C10-C13</t>
  </si>
  <si>
    <t>Fluorki</t>
  </si>
  <si>
    <t>Chlorfenwinfos</t>
  </si>
  <si>
    <t>Bromowane difenyloetery (kongenery nr 28)</t>
  </si>
  <si>
    <t>Bromowane difenyloetery (kongenery nr 47)</t>
  </si>
  <si>
    <t>Bromowane difenyloetery (kongenery nr 99)</t>
  </si>
  <si>
    <t>Bromowane difenyloetery (kongenery nr 100)</t>
  </si>
  <si>
    <t>Bromowane difenyloetery (kongenery nr 153)</t>
  </si>
  <si>
    <t>Bromowane difenyloetery (kongenery nr 154)</t>
  </si>
  <si>
    <t>Bromowane difenyloetery (kongenery nr 28, 47, 99, 100, 153, 154)</t>
  </si>
  <si>
    <t>Związki tributylocyny (kation tributylocyny)</t>
  </si>
  <si>
    <t>Heksachlorobutadien</t>
  </si>
  <si>
    <t>1,2,3-trichlorobenzen</t>
  </si>
  <si>
    <t>1,2,4-trichlorobenzen</t>
  </si>
  <si>
    <t>1,3,5-trichlorobenzen</t>
  </si>
  <si>
    <t>Trichlorobenzen - suma</t>
  </si>
  <si>
    <t>Nonylofenole (4-nonylofenol)</t>
  </si>
  <si>
    <t>Oktylofenole (4-(1,1',3,3'-tetrametylobutylo)-fenol)</t>
  </si>
  <si>
    <t>Pentachlorofenol</t>
  </si>
  <si>
    <t>Trifluarlina</t>
  </si>
  <si>
    <t>Dikofol</t>
  </si>
  <si>
    <t>kwas perfluorooktanosulfonowy i jego pochodne (PFOS)</t>
  </si>
  <si>
    <t>Chinoksyfen</t>
  </si>
  <si>
    <t>Dioksyny i związki dioksynopodobne</t>
  </si>
  <si>
    <t>Dioksyny</t>
  </si>
  <si>
    <t>Cypermetryna</t>
  </si>
  <si>
    <t>Heksabromocyklododekan</t>
  </si>
  <si>
    <t>Chlordekon</t>
  </si>
  <si>
    <t>Heksabromodifenol</t>
  </si>
  <si>
    <t>Toksafen</t>
  </si>
  <si>
    <t>Endryna</t>
  </si>
  <si>
    <t>Aldryna</t>
  </si>
  <si>
    <t>Azot</t>
  </si>
  <si>
    <t>Alachlor</t>
  </si>
  <si>
    <t>Chlorpiryfos</t>
  </si>
  <si>
    <t>Aklonifen</t>
  </si>
  <si>
    <t>Bifenoks</t>
  </si>
  <si>
    <t>Cybutryna</t>
  </si>
  <si>
    <t>[uS/cm]</t>
  </si>
  <si>
    <t>[mg/kg sm]</t>
  </si>
  <si>
    <t>[% sm]</t>
  </si>
  <si>
    <t>[µg/kg sm]</t>
  </si>
  <si>
    <t>553</t>
  </si>
  <si>
    <t>PL02S0502_2186</t>
  </si>
  <si>
    <t>Jez. Dominickie - stan. 01</t>
  </si>
  <si>
    <t>554</t>
  </si>
  <si>
    <t>PL02S0502_2171</t>
  </si>
  <si>
    <t>Jez. Białe-Miałkie - stan. 01</t>
  </si>
  <si>
    <t>555</t>
  </si>
  <si>
    <t>PL02S0402_0131</t>
  </si>
  <si>
    <t>jez. Lubinieckie (Poznańskie) - stan. 02</t>
  </si>
  <si>
    <t>556</t>
  </si>
  <si>
    <t>PL02S0402_2105</t>
  </si>
  <si>
    <t>jez. Bytnickie (Środkowe) - stan. 01</t>
  </si>
  <si>
    <t>557</t>
  </si>
  <si>
    <t>PL02S0402_2112</t>
  </si>
  <si>
    <t>jez. Głębokie (na SE od Bytnicy) - stan. 01</t>
  </si>
  <si>
    <t>558</t>
  </si>
  <si>
    <t>PL02S0402_2101</t>
  </si>
  <si>
    <t>jez. Błeszno (Bronków) - stan. 01</t>
  </si>
  <si>
    <t>559</t>
  </si>
  <si>
    <t>PL02S0402_2100</t>
  </si>
  <si>
    <t>jez. Borak (Borek) - stan. 01</t>
  </si>
  <si>
    <t>560</t>
  </si>
  <si>
    <t>PL02S0402_0151</t>
  </si>
  <si>
    <t>jez. Brodzkie (Parkowe) - stan. 01</t>
  </si>
  <si>
    <t>561</t>
  </si>
  <si>
    <t>PL02S0402_2114</t>
  </si>
  <si>
    <t>jez. Jańsko (Janiszowice) - stan. 01</t>
  </si>
  <si>
    <t>562</t>
  </si>
  <si>
    <t>PL02S0402_2161</t>
  </si>
  <si>
    <t>jez. Łagowskie - stan. 05</t>
  </si>
  <si>
    <t>563</t>
  </si>
  <si>
    <t>PL02S0502_2223</t>
  </si>
  <si>
    <t>Jez. Pątnowskie - stan. 01</t>
  </si>
  <si>
    <t>564</t>
  </si>
  <si>
    <t>PL02S0502_3427</t>
  </si>
  <si>
    <t>Jez. Głodowskie - stan. 01</t>
  </si>
  <si>
    <t>565</t>
  </si>
  <si>
    <t>PL02S0502_2196</t>
  </si>
  <si>
    <t>Jez. Grzymisławskie - stan. 01</t>
  </si>
  <si>
    <t>566</t>
  </si>
  <si>
    <t>PL02S0502_2242</t>
  </si>
  <si>
    <t>Jez. Łoniewskie - stan. 01</t>
  </si>
  <si>
    <t>567</t>
  </si>
  <si>
    <t>PL02S0502_2182</t>
  </si>
  <si>
    <t>Jez. Cichowo - stan. 01</t>
  </si>
  <si>
    <t>568</t>
  </si>
  <si>
    <t>PL02S0502_3429</t>
  </si>
  <si>
    <t>Jez. Lubosz Wielki - stan. 01</t>
  </si>
  <si>
    <t>569</t>
  </si>
  <si>
    <t>PL02S0502_2173</t>
  </si>
  <si>
    <t>Jez. Bnińskie - stan. 01</t>
  </si>
  <si>
    <t>570</t>
  </si>
  <si>
    <t>PL02S0602_3473</t>
  </si>
  <si>
    <t>jez. Kołdrąbskie</t>
  </si>
  <si>
    <t>571</t>
  </si>
  <si>
    <t>PL02S0602_0353</t>
  </si>
  <si>
    <t>jez. Rogowskie - stanowisko 02</t>
  </si>
  <si>
    <t>572</t>
  </si>
  <si>
    <t>PL02S0502_3441</t>
  </si>
  <si>
    <t>Jez. Chojno - stan. 01</t>
  </si>
  <si>
    <t>573</t>
  </si>
  <si>
    <t>PL02S0502_2198</t>
  </si>
  <si>
    <t>Jez. Jaroszewskie - stan. 01</t>
  </si>
  <si>
    <t>574</t>
  </si>
  <si>
    <t>PL02S0402_2132</t>
  </si>
  <si>
    <t>jez. Lutol - stan. 02</t>
  </si>
  <si>
    <t>575</t>
  </si>
  <si>
    <t>PL02S0402_2116</t>
  </si>
  <si>
    <t>jez. Konin - stan. 01</t>
  </si>
  <si>
    <t>576</t>
  </si>
  <si>
    <t>PL02S0402_2107</t>
  </si>
  <si>
    <t>jez. Chłop (k. Pszczewa)- stan. 02</t>
  </si>
  <si>
    <t>577</t>
  </si>
  <si>
    <t>PL02S0402_1398</t>
  </si>
  <si>
    <t>jez. Kursko - stan. 01</t>
  </si>
  <si>
    <t>578</t>
  </si>
  <si>
    <t>PL02S0402_2109</t>
  </si>
  <si>
    <t>jez. Chycina - stan. 01</t>
  </si>
  <si>
    <t>579</t>
  </si>
  <si>
    <t>PL02S0502_2175</t>
  </si>
  <si>
    <t>Jez. Budzisławskie - stan. 01</t>
  </si>
  <si>
    <t>580</t>
  </si>
  <si>
    <t>PL02S0602_0395</t>
  </si>
  <si>
    <t>jez. Mogileńskie - stanowisko 02</t>
  </si>
  <si>
    <t>581</t>
  </si>
  <si>
    <t>PL02S0602_0372</t>
  </si>
  <si>
    <t>jez. Tuczno - stanowisko 01</t>
  </si>
  <si>
    <t>582</t>
  </si>
  <si>
    <t>PL02S0602_0421</t>
  </si>
  <si>
    <t>jez. Chomiąskie - stanowisko 02</t>
  </si>
  <si>
    <t>583</t>
  </si>
  <si>
    <t>PL02S0602_0374</t>
  </si>
  <si>
    <t>jez. Jezuickie - stanowisko 01</t>
  </si>
  <si>
    <t>584</t>
  </si>
  <si>
    <t>PL02S0602_3012</t>
  </si>
  <si>
    <t>jez. Oćwieckie Wsch. - stanowisko 01</t>
  </si>
  <si>
    <t>585</t>
  </si>
  <si>
    <t>PL02S0602_3015</t>
  </si>
  <si>
    <t>jez. Oćwieckie Zach. - stanowisko 02</t>
  </si>
  <si>
    <t>586</t>
  </si>
  <si>
    <t>PL02S0602_3021</t>
  </si>
  <si>
    <t>jez. Gąsawskie - stanowisko 01</t>
  </si>
  <si>
    <t>587</t>
  </si>
  <si>
    <t>PL02S0602_3016</t>
  </si>
  <si>
    <t>jez. Biskupińskie - stanowisko 01</t>
  </si>
  <si>
    <t>588</t>
  </si>
  <si>
    <t>PL02S0602_3018</t>
  </si>
  <si>
    <t>jez. Weneckie Wsch. - stanowisko 01</t>
  </si>
  <si>
    <t>589</t>
  </si>
  <si>
    <t>PL02S0602_3019</t>
  </si>
  <si>
    <t>jez. Weneckie Zach. - stanowisko 01</t>
  </si>
  <si>
    <t>590</t>
  </si>
  <si>
    <t>PL02S0602_3023</t>
  </si>
  <si>
    <t>jez. Żnińskie Małe - stanowisko 01</t>
  </si>
  <si>
    <t>591</t>
  </si>
  <si>
    <t>PL02S0602_3025</t>
  </si>
  <si>
    <t>jez. Sobiejuskie -stanowisko 01</t>
  </si>
  <si>
    <t>592</t>
  </si>
  <si>
    <t>PL02S0502_2190</t>
  </si>
  <si>
    <t>Jez. Falmierowskie - stan. 01</t>
  </si>
  <si>
    <t>593</t>
  </si>
  <si>
    <t>PL02S0602_3042</t>
  </si>
  <si>
    <t>jez. Zakrzewskie - stanowisko 01</t>
  </si>
  <si>
    <t>594</t>
  </si>
  <si>
    <t>PL02S0102_2033</t>
  </si>
  <si>
    <t>jez. Cieszęcino - głęboczek - 38,0m</t>
  </si>
  <si>
    <t>595</t>
  </si>
  <si>
    <t>PL02S0102_3360</t>
  </si>
  <si>
    <t>jez. Remierzewo - głęboczek - 24,9m</t>
  </si>
  <si>
    <t>596</t>
  </si>
  <si>
    <t>PL02S0102_3362</t>
  </si>
  <si>
    <t>jez. Kaleńskie - głęboczek - 33,7m</t>
  </si>
  <si>
    <t>597</t>
  </si>
  <si>
    <t>PL02S0102_3361</t>
  </si>
  <si>
    <t>jez. Krzemno - głęboczek - 36,4m</t>
  </si>
  <si>
    <t>598</t>
  </si>
  <si>
    <t>PL02S0102_3553</t>
  </si>
  <si>
    <t>jez. Zdbiczno - głęboczek - 29,0m</t>
  </si>
  <si>
    <t>599</t>
  </si>
  <si>
    <t>PL02S0502_2185</t>
  </si>
  <si>
    <t>Jez. Długie - stan. 01</t>
  </si>
  <si>
    <t>600</t>
  </si>
  <si>
    <t>PL02S0102_2077</t>
  </si>
  <si>
    <t>jez. Bierzwnik - głęboczek - 12,4m</t>
  </si>
  <si>
    <t>601</t>
  </si>
  <si>
    <t>PL02S0102_3551</t>
  </si>
  <si>
    <t>jez. Przytoczno - głęboczek -  12,5 m</t>
  </si>
  <si>
    <t>602</t>
  </si>
  <si>
    <t>PL02S0402_2163</t>
  </si>
  <si>
    <t>jez. Wielgie (Dobiegniewskie) - stan. 01</t>
  </si>
  <si>
    <t>603</t>
  </si>
  <si>
    <t>PL02S0402_2153</t>
  </si>
  <si>
    <t>jez. Wołogoszcz Duża (Słowie) - stan. 01</t>
  </si>
  <si>
    <t>604</t>
  </si>
  <si>
    <t>PL02S0402_2130</t>
  </si>
  <si>
    <t>jez. Lubowo - stan. 01</t>
  </si>
  <si>
    <t>605</t>
  </si>
  <si>
    <t>PL02S0402_1405</t>
  </si>
  <si>
    <t>jez. Chłop  (k. Rybakowa) - stan. 02</t>
  </si>
  <si>
    <t>606</t>
  </si>
  <si>
    <t>PL02S0402_2129</t>
  </si>
  <si>
    <t>jez. Lubniewsko - stan. 04</t>
  </si>
  <si>
    <t>607</t>
  </si>
  <si>
    <t>PL02S0402_2120</t>
  </si>
  <si>
    <t>jez. Lubiąż - stan. 04</t>
  </si>
  <si>
    <t>608</t>
  </si>
  <si>
    <t>PL02S0402_1434</t>
  </si>
  <si>
    <t>jez. Marwicko (Roztocz) - stan. 01</t>
  </si>
  <si>
    <t>609</t>
  </si>
  <si>
    <t>PL02S0102_3056</t>
  </si>
  <si>
    <t>jez. Barlineckie - głęboczek - 18,0m</t>
  </si>
  <si>
    <t>610</t>
  </si>
  <si>
    <t>PL02S0102_3319</t>
  </si>
  <si>
    <t>jez. Ińsko - głęboczek - 41,7m</t>
  </si>
  <si>
    <t>611</t>
  </si>
  <si>
    <t>PL02S0102_3375</t>
  </si>
  <si>
    <t>jez. Krzemień - głęboczek - 29,2m</t>
  </si>
  <si>
    <t>612</t>
  </si>
  <si>
    <t>PL01S0702_0544</t>
  </si>
  <si>
    <t>jez. Lucieńskie - głęboczek</t>
  </si>
  <si>
    <t>613</t>
  </si>
  <si>
    <t>PL01S0602_3013</t>
  </si>
  <si>
    <t>Jez. Chalińskie - stanowisko 01</t>
  </si>
  <si>
    <t>614</t>
  </si>
  <si>
    <t>PL01S0602_3002</t>
  </si>
  <si>
    <t>Jez. Szczytnowskie - stanowisko 01</t>
  </si>
  <si>
    <t>615</t>
  </si>
  <si>
    <t>PL01S0602_3014</t>
  </si>
  <si>
    <t>Jez. Goreńskie - stanowisko 01</t>
  </si>
  <si>
    <t>616</t>
  </si>
  <si>
    <t>PL01S0302_3101</t>
  </si>
  <si>
    <t>jez. Drwęckie - stan. 01</t>
  </si>
  <si>
    <t>617</t>
  </si>
  <si>
    <t>PL01S0302_3901</t>
  </si>
  <si>
    <t>jez. Długie - stan. 01</t>
  </si>
  <si>
    <t>618</t>
  </si>
  <si>
    <t>PL01S0302_0244</t>
  </si>
  <si>
    <t>jez. Bartężek - stan. 02</t>
  </si>
  <si>
    <t>619</t>
  </si>
  <si>
    <t>PL01S0302_3935</t>
  </si>
  <si>
    <t>jez. Rumiańskie - stan. 01</t>
  </si>
  <si>
    <t>620</t>
  </si>
  <si>
    <t>PL01S0602_3038</t>
  </si>
  <si>
    <t>jez. Janowskie - stanowisko 01</t>
  </si>
  <si>
    <t>621</t>
  </si>
  <si>
    <t>PL01S0606_3039</t>
  </si>
  <si>
    <t>jez. Leźno Wielkie - stanowisko 01</t>
  </si>
  <si>
    <t>622</t>
  </si>
  <si>
    <t>PL01S0602_0378</t>
  </si>
  <si>
    <t>jez. Głowińskie - stanowisko 02</t>
  </si>
  <si>
    <t>623</t>
  </si>
  <si>
    <t>PL01S0602_3034</t>
  </si>
  <si>
    <t xml:space="preserve">jez. Dębno - stanowisko 01 </t>
  </si>
  <si>
    <t>624</t>
  </si>
  <si>
    <t>PL01S0602_0490</t>
  </si>
  <si>
    <t>jez. Strażym - stanowisko 01</t>
  </si>
  <si>
    <t>625</t>
  </si>
  <si>
    <t>PL01S0602_0484</t>
  </si>
  <si>
    <t>jez. Zbiczno - stanowisko 03</t>
  </si>
  <si>
    <t>626</t>
  </si>
  <si>
    <t>PL01S0602_3036</t>
  </si>
  <si>
    <t>jez. Bachotek - stanowisko 02</t>
  </si>
  <si>
    <t>627</t>
  </si>
  <si>
    <t>PL01S0602_3032</t>
  </si>
  <si>
    <t>jez. Mieliwo - stanowisko 01</t>
  </si>
  <si>
    <t>628</t>
  </si>
  <si>
    <t>PL01S0602_3041</t>
  </si>
  <si>
    <t>jez. Wysokie Brodno - stanowisko 02</t>
  </si>
  <si>
    <t>629</t>
  </si>
  <si>
    <t>PL01S0602_3004</t>
  </si>
  <si>
    <t>jez. Kleszczyńskie - stanowisko 02</t>
  </si>
  <si>
    <t>630</t>
  </si>
  <si>
    <t>PL01S0602_3005</t>
  </si>
  <si>
    <t xml:space="preserve">jez. Żalskie - stanowisko 01 </t>
  </si>
  <si>
    <t>631</t>
  </si>
  <si>
    <t>PL01S0602_3007</t>
  </si>
  <si>
    <t>Jez. Moszczonne - stanowisko 01</t>
  </si>
  <si>
    <t>632</t>
  </si>
  <si>
    <t>PL02S0602_0387</t>
  </si>
  <si>
    <t>Jez. Kamionkowskie - stanowisko 02</t>
  </si>
  <si>
    <t>633</t>
  </si>
  <si>
    <t>PL01S0602_0407</t>
  </si>
  <si>
    <t>jez. Wieczno Północne -stanowisko 01</t>
  </si>
  <si>
    <t>634</t>
  </si>
  <si>
    <t>PL01S0602_0408</t>
  </si>
  <si>
    <t>jez. Wieczno Południowe - stanowisko 01</t>
  </si>
  <si>
    <t>635</t>
  </si>
  <si>
    <t>PL01S0202_3364</t>
  </si>
  <si>
    <t>jez. Dymno (Koczala, Koczalskie) - na NW od m.Koczała</t>
  </si>
  <si>
    <t>636</t>
  </si>
  <si>
    <t>PL01S0202_2254</t>
  </si>
  <si>
    <t>jez. Gwiazdy-na wschód od m.Borowy Młyn</t>
  </si>
  <si>
    <t>637</t>
  </si>
  <si>
    <t>PL01S0202_2266</t>
  </si>
  <si>
    <t>jez. Laska - na W od m.Laska</t>
  </si>
  <si>
    <t>638</t>
  </si>
  <si>
    <t>PL01S0202_2260</t>
  </si>
  <si>
    <t>jez. Kiedrowickie-na północ od m.Kiedrowice</t>
  </si>
  <si>
    <t>639</t>
  </si>
  <si>
    <t>PL01S0202_2261</t>
  </si>
  <si>
    <t>jez. Kosobudno (Kossobudno) - na SE od m.Czernica</t>
  </si>
  <si>
    <t>640</t>
  </si>
  <si>
    <t>PL01S0602_3873</t>
  </si>
  <si>
    <t>jez. Grochowskie - stanowisko 01</t>
  </si>
  <si>
    <t>641</t>
  </si>
  <si>
    <t>PL01S0602_0499</t>
  </si>
  <si>
    <t>jez. Cekcyńskie Wielkie - stanowisko 01</t>
  </si>
  <si>
    <t>642</t>
  </si>
  <si>
    <t>PL01S0602_0391</t>
  </si>
  <si>
    <t>jez. Mochel - stanowisko 02</t>
  </si>
  <si>
    <t>643</t>
  </si>
  <si>
    <t>PL01S0602_3050</t>
  </si>
  <si>
    <t>jez. Lutowskie - stanowisko 01</t>
  </si>
  <si>
    <t>644</t>
  </si>
  <si>
    <t>PL01S0602_0511</t>
  </si>
  <si>
    <t>jez. Słupowskie - stanowisko 02</t>
  </si>
  <si>
    <t>645</t>
  </si>
  <si>
    <t>PL01S0202_0008</t>
  </si>
  <si>
    <t>jez. Schodno - Schodno</t>
  </si>
  <si>
    <t>646</t>
  </si>
  <si>
    <t>PL01S0602_0397</t>
  </si>
  <si>
    <t>jez. Błądzimskie - stanowisko 01</t>
  </si>
  <si>
    <t>647</t>
  </si>
  <si>
    <t>PL01S0602_3200</t>
  </si>
  <si>
    <t>Jez. Ostrowite - stanowisko 01</t>
  </si>
  <si>
    <t>648</t>
  </si>
  <si>
    <t>PL01S0602_0399</t>
  </si>
  <si>
    <t>jez. Zaleskie - stanowisko 01</t>
  </si>
  <si>
    <t>649</t>
  </si>
  <si>
    <t>PL01S0202_2265</t>
  </si>
  <si>
    <t>jez. Kucki - Klecewo</t>
  </si>
  <si>
    <t>650</t>
  </si>
  <si>
    <t>PL01S0602_0401</t>
  </si>
  <si>
    <t>jez. Radodzierz - stanowisko 02</t>
  </si>
  <si>
    <t>651</t>
  </si>
  <si>
    <t>PL01S0202_3596</t>
  </si>
  <si>
    <t>jez. Krąg - Bartoszy Las</t>
  </si>
  <si>
    <t>652</t>
  </si>
  <si>
    <t>PL01S0202_2270</t>
  </si>
  <si>
    <t>jez. Przywidzkie Wielkie - Przywidz</t>
  </si>
  <si>
    <t>653</t>
  </si>
  <si>
    <t>PL01S0202_3601</t>
  </si>
  <si>
    <t>jez. Niedackie - Twardy Dół</t>
  </si>
  <si>
    <t>654</t>
  </si>
  <si>
    <t>PL01S0202_2248</t>
  </si>
  <si>
    <t>jez. Brodno Wielkie - Brodnica Górna</t>
  </si>
  <si>
    <t>655</t>
  </si>
  <si>
    <t>PL01S0202_2275</t>
  </si>
  <si>
    <t>jez. Tuchomskie - Warzenko</t>
  </si>
  <si>
    <t>656</t>
  </si>
  <si>
    <t>PL01S0302_0260</t>
  </si>
  <si>
    <t>jez. Januszewskie - stan. 02</t>
  </si>
  <si>
    <t>657</t>
  </si>
  <si>
    <t>PL01S0202_3345</t>
  </si>
  <si>
    <t>jez. Dzierzgoń - Prabuty</t>
  </si>
  <si>
    <t>658</t>
  </si>
  <si>
    <t>PL01S0202_2250</t>
  </si>
  <si>
    <t>jez. Dąbrówka - Gronajny</t>
  </si>
  <si>
    <t>659</t>
  </si>
  <si>
    <t>PL01S0302_3252</t>
  </si>
  <si>
    <t>jez. Drużno - stan. 03</t>
  </si>
  <si>
    <t>660</t>
  </si>
  <si>
    <t>PL02S0102_3372</t>
  </si>
  <si>
    <t>jez. Czajcze - głęboczek - 4,6m</t>
  </si>
  <si>
    <t>661</t>
  </si>
  <si>
    <t>PL02S0102_3367</t>
  </si>
  <si>
    <t>jez. Bystrzyno Wielkie - głęboczek - 5,5m</t>
  </si>
  <si>
    <t>662</t>
  </si>
  <si>
    <t>PL02S0102_3364</t>
  </si>
  <si>
    <t>jez. Dołgie - głęboczek - 17,3m</t>
  </si>
  <si>
    <t>663</t>
  </si>
  <si>
    <t>PL02S0102_3363</t>
  </si>
  <si>
    <t>jez. Przytonko - głęboczek - 20,3m</t>
  </si>
  <si>
    <t>664</t>
  </si>
  <si>
    <t>PL02S0102_3550</t>
  </si>
  <si>
    <t>jez. Węgorzyno - głęboczek - 7,7 m</t>
  </si>
  <si>
    <t>665</t>
  </si>
  <si>
    <t>PL02S0102_3552</t>
  </si>
  <si>
    <t>jez. Zajezierze - głęboczek - 19,6 m</t>
  </si>
  <si>
    <t>666</t>
  </si>
  <si>
    <t>PL02S0102_3555</t>
  </si>
  <si>
    <t>jez. Dłusko - głęboczek - 12,3m</t>
  </si>
  <si>
    <t>667</t>
  </si>
  <si>
    <t>PL02S0202_2097</t>
  </si>
  <si>
    <t>jez. Bobiecińskie Wielkie  na płd.zachód od m.Bobięcino</t>
  </si>
  <si>
    <t>668</t>
  </si>
  <si>
    <t>PL02S0202_3070</t>
  </si>
  <si>
    <t>jez. Obłęże-na płd.zachód od m.Obłęże</t>
  </si>
  <si>
    <t>669</t>
  </si>
  <si>
    <t>PL01S0202_3612</t>
  </si>
  <si>
    <t>jez. Głębokie-na SW od m.Gałęzowo</t>
  </si>
  <si>
    <t>670</t>
  </si>
  <si>
    <t>PL01S0202_3094</t>
  </si>
  <si>
    <t>jez. Mądrzechowskie - na S od m.Mądrzechowo</t>
  </si>
  <si>
    <t>671</t>
  </si>
  <si>
    <t>PL01S0202_2249</t>
  </si>
  <si>
    <t>jez. Choczewskie - Choczewo</t>
  </si>
  <si>
    <t>672</t>
  </si>
  <si>
    <t>PL01S0202_3348</t>
  </si>
  <si>
    <t>jez. Czarne (na SW od Żarnowieckiego) - Łęczyn Dolny</t>
  </si>
  <si>
    <t>673</t>
  </si>
  <si>
    <t>PL01S0802_0618</t>
  </si>
  <si>
    <t>jez. Rospuda Filipowska - st.02</t>
  </si>
  <si>
    <t>674</t>
  </si>
  <si>
    <t>PL01S0802_2292</t>
  </si>
  <si>
    <t>jez. Łanowicze - st.01</t>
  </si>
  <si>
    <t>675</t>
  </si>
  <si>
    <t>PL01S0802_0626</t>
  </si>
  <si>
    <t>jez. Garbaś - st.01</t>
  </si>
  <si>
    <t>676</t>
  </si>
  <si>
    <t>PL01S0802_0574</t>
  </si>
  <si>
    <t>jez. Sumowo Bakałarzewskie (Sumowo) - st.01</t>
  </si>
  <si>
    <t>677</t>
  </si>
  <si>
    <t>PL01S0802_2286</t>
  </si>
  <si>
    <t>jez. Bolesty - st.01</t>
  </si>
  <si>
    <t>678</t>
  </si>
  <si>
    <t>PL01S0802_0632</t>
  </si>
  <si>
    <t>jez. Długie Augustowskie (Kalejty) - st.02</t>
  </si>
  <si>
    <t>679</t>
  </si>
  <si>
    <t>PL01S0802_2288</t>
  </si>
  <si>
    <t>jez. Studzieniczne - st.01</t>
  </si>
  <si>
    <t>680</t>
  </si>
  <si>
    <t>PL01S0802_2289</t>
  </si>
  <si>
    <t>jez. Tajno - st.01</t>
  </si>
  <si>
    <t>681</t>
  </si>
  <si>
    <t>PL01S0302_3921</t>
  </si>
  <si>
    <t>Jez. Sedraneckie - stan. 01</t>
  </si>
  <si>
    <t>682</t>
  </si>
  <si>
    <t>PL01S0302_3918</t>
  </si>
  <si>
    <t>Jez. Oleckie Wielkie - stan. 01</t>
  </si>
  <si>
    <t>683</t>
  </si>
  <si>
    <t>PL01S0302_3916</t>
  </si>
  <si>
    <t>jez. Łaźno - stan. 01</t>
  </si>
  <si>
    <t>684</t>
  </si>
  <si>
    <t>PL01S0302_0142</t>
  </si>
  <si>
    <t>jez. Łaśmiady - stan. 01</t>
  </si>
  <si>
    <t>685</t>
  </si>
  <si>
    <t>PL01S0302_0161</t>
  </si>
  <si>
    <t>jez. Rekąty - stan. 01</t>
  </si>
  <si>
    <t>686</t>
  </si>
  <si>
    <t>PL01S0302_3125</t>
  </si>
  <si>
    <t>Jez. Ełckie - stan. 02</t>
  </si>
  <si>
    <t>687</t>
  </si>
  <si>
    <t>PL01S0302_3925</t>
  </si>
  <si>
    <t>Jez. Woszczelskie - stan. 01</t>
  </si>
  <si>
    <t>688</t>
  </si>
  <si>
    <t>PL01S0302_3924</t>
  </si>
  <si>
    <t>jez. Tajty - stan. 01</t>
  </si>
  <si>
    <t>689</t>
  </si>
  <si>
    <t>PL01S0302_3117</t>
  </si>
  <si>
    <t>jez. Tałty - stan. 01</t>
  </si>
  <si>
    <t>690</t>
  </si>
  <si>
    <t>PL01S0302_0156</t>
  </si>
  <si>
    <t>jez. Ryńskie - stan. 02</t>
  </si>
  <si>
    <t>691</t>
  </si>
  <si>
    <t>PL01S0302_2282</t>
  </si>
  <si>
    <t>jez. Majcz Wielki - stan. 01</t>
  </si>
  <si>
    <t>692</t>
  </si>
  <si>
    <t>PL01S0302_3913</t>
  </si>
  <si>
    <t>jez. Guzianka Wielka - stan. 01</t>
  </si>
  <si>
    <t>693</t>
  </si>
  <si>
    <t>PL01S0302_3907</t>
  </si>
  <si>
    <t>jez. Lampasz - stan. 01</t>
  </si>
  <si>
    <t>694</t>
  </si>
  <si>
    <t>PL01S0302_2281</t>
  </si>
  <si>
    <t>jez. Kołowin - stan. 01</t>
  </si>
  <si>
    <t>695</t>
  </si>
  <si>
    <t>PL01S0302_4031</t>
  </si>
  <si>
    <t>jez. Tuchlin - stan. 01</t>
  </si>
  <si>
    <t>696</t>
  </si>
  <si>
    <t>PL01S0302_3915</t>
  </si>
  <si>
    <t>Jez. Lipińskie - stan. 02</t>
  </si>
  <si>
    <t>697</t>
  </si>
  <si>
    <t>PL01S0302_3910</t>
  </si>
  <si>
    <t>jez. Białoławki - stan. 01</t>
  </si>
  <si>
    <t>698</t>
  </si>
  <si>
    <t>PL01S0302_3920</t>
  </si>
  <si>
    <t>jez. Roś - stan. 01</t>
  </si>
  <si>
    <t>699</t>
  </si>
  <si>
    <t>PL01S0302_3911</t>
  </si>
  <si>
    <t>jez. Brzozolasek - stan. 01</t>
  </si>
  <si>
    <t>700</t>
  </si>
  <si>
    <t>PL01S0302_3905</t>
  </si>
  <si>
    <t>jez. Świętajno - stan. 01</t>
  </si>
  <si>
    <t>701</t>
  </si>
  <si>
    <t>PL01S0302_3902</t>
  </si>
  <si>
    <t>jez. Gim - stan. 01</t>
  </si>
  <si>
    <t>702</t>
  </si>
  <si>
    <t>PL08S0302_3909</t>
  </si>
  <si>
    <t>jez. Sędańskie - stan. 01</t>
  </si>
  <si>
    <t>703</t>
  </si>
  <si>
    <t>PL01S0302_4073</t>
  </si>
  <si>
    <t>jez. Wulpińskie - stan. 02</t>
  </si>
  <si>
    <t>704</t>
  </si>
  <si>
    <t>PL09S0302_0003</t>
  </si>
  <si>
    <t>jez. Głębockie - stan. 01</t>
  </si>
  <si>
    <t>705</t>
  </si>
  <si>
    <t>PL08S0302_3062</t>
  </si>
  <si>
    <t>jez. Ustrych - stan. 01</t>
  </si>
  <si>
    <t>706</t>
  </si>
  <si>
    <t>PL08S0302_0038</t>
  </si>
  <si>
    <t>jez. Dadaj - stan. 02</t>
  </si>
  <si>
    <t>707</t>
  </si>
  <si>
    <t>PL08S0302_0072</t>
  </si>
  <si>
    <t>jez. Stryjewskie - stan. 01</t>
  </si>
  <si>
    <t>708</t>
  </si>
  <si>
    <t>PL08S0302_3010</t>
  </si>
  <si>
    <t>jez. Wadąg - stan. 01</t>
  </si>
  <si>
    <t>709</t>
  </si>
  <si>
    <t>PL08S0302_3063</t>
  </si>
  <si>
    <t>jez. Limajno - stan. 02</t>
  </si>
  <si>
    <t>710</t>
  </si>
  <si>
    <t>PL08S0302_0075</t>
  </si>
  <si>
    <t>jez. Sunia - stan. 01</t>
  </si>
  <si>
    <t>711</t>
  </si>
  <si>
    <t>PL08S0302_3028</t>
  </si>
  <si>
    <t>jez. Blanki - stan. 03</t>
  </si>
  <si>
    <t>712</t>
  </si>
  <si>
    <t>PL08S0302_3065</t>
  </si>
  <si>
    <t>jez. Wągiel - stan. 03</t>
  </si>
  <si>
    <t>713</t>
  </si>
  <si>
    <t>PL08S0302_3910</t>
  </si>
  <si>
    <t>jez. Salęt Wielki - stan. 02</t>
  </si>
  <si>
    <t>714</t>
  </si>
  <si>
    <t>PL08S0302_0048</t>
  </si>
  <si>
    <t>jez. Kiersztanowskie - stan. 02</t>
  </si>
  <si>
    <t>715</t>
  </si>
  <si>
    <t>PL08S0302_3074</t>
  </si>
  <si>
    <t>jez. Kisajno - stan. 02</t>
  </si>
  <si>
    <t>716</t>
  </si>
  <si>
    <t>PL08S0302_3071</t>
  </si>
  <si>
    <t>jez. Dargin - stan. 01</t>
  </si>
  <si>
    <t>717</t>
  </si>
  <si>
    <t>PL08S0302_3073</t>
  </si>
  <si>
    <t>jez. Kirsajty - stan. 01</t>
  </si>
  <si>
    <t>718</t>
  </si>
  <si>
    <t>PL07S0802_0113</t>
  </si>
  <si>
    <t>jez. Szurpiły - st.04</t>
  </si>
  <si>
    <t>719</t>
  </si>
  <si>
    <t>PL07S0802_0027</t>
  </si>
  <si>
    <t>jez. Hańcza - st.01</t>
  </si>
  <si>
    <t>720</t>
  </si>
  <si>
    <t>PL07S0802_0096</t>
  </si>
  <si>
    <t>jez. Dmitrowo - st.01</t>
  </si>
  <si>
    <t>721</t>
  </si>
  <si>
    <t>PL07S0802_0106</t>
  </si>
  <si>
    <t>jez. Płaskie koło Rygola - st.01</t>
  </si>
  <si>
    <t>722</t>
  </si>
  <si>
    <t>PL07S0802_0110</t>
  </si>
  <si>
    <t>jez. Serwy - st.02</t>
  </si>
  <si>
    <t>723</t>
  </si>
  <si>
    <t>PL07S0802_0093</t>
  </si>
  <si>
    <t>jez. Berżnik - st.01</t>
  </si>
  <si>
    <t>724</t>
  </si>
  <si>
    <t>PL07S0802_3041</t>
  </si>
  <si>
    <t>jez. Szlamy - st.01</t>
  </si>
  <si>
    <t>725</t>
  </si>
  <si>
    <t>PL01S1102_0658</t>
  </si>
  <si>
    <t>Łukcze - stanowisko 2</t>
  </si>
  <si>
    <t>726</t>
  </si>
  <si>
    <t>PL01S1102_0654</t>
  </si>
  <si>
    <t>Krasne - stanowisko 1</t>
  </si>
  <si>
    <t>727</t>
  </si>
  <si>
    <t>PL01S1102_0653</t>
  </si>
  <si>
    <t>Zagłębocze - stanowisko 1</t>
  </si>
  <si>
    <t>728</t>
  </si>
  <si>
    <t>PL01S1102_0648</t>
  </si>
  <si>
    <t>Białe Sosnowickie - stanowisko 1</t>
  </si>
  <si>
    <t>nr SIWZ:</t>
  </si>
  <si>
    <t>ocena ogólna</t>
  </si>
  <si>
    <t>rok</t>
  </si>
  <si>
    <t>Tło geochemiczne</t>
  </si>
  <si>
    <t>klasa I</t>
  </si>
  <si>
    <t>[ppm]</t>
  </si>
  <si>
    <t>klasa II</t>
  </si>
  <si>
    <t>Bojakowska I., Sokołowska G. (1998, 2001)</t>
  </si>
  <si>
    <t>&lt;5&lt;15&lt;30&lt;50</t>
  </si>
  <si>
    <t>&lt;52&lt;150&lt;500&lt;1000</t>
  </si>
  <si>
    <t>klasa III</t>
  </si>
  <si>
    <t>poza klasą</t>
  </si>
  <si>
    <t>Level 1</t>
  </si>
  <si>
    <t>Level 2</t>
  </si>
  <si>
    <t>[mg/kg]</t>
  </si>
  <si>
    <t>[um/kg]</t>
  </si>
  <si>
    <t>Level 3</t>
  </si>
  <si>
    <t>Contaminated Sediment Standing Team (2013)</t>
  </si>
  <si>
    <t>Level 4</t>
  </si>
  <si>
    <t>Bojakowska 2015 - jeziora</t>
  </si>
  <si>
    <t>Nr SIWZ</t>
  </si>
  <si>
    <t>Trichlorobenzeny - suma</t>
  </si>
  <si>
    <t xml:space="preserve"> [um/kg]</t>
  </si>
  <si>
    <t>zanieczyszczony</t>
  </si>
  <si>
    <t>Bojakowska I. et al. (2015)</t>
  </si>
  <si>
    <t>niezanieczyszczony</t>
  </si>
  <si>
    <t>cieki</t>
  </si>
  <si>
    <t>jeziora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</si>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</sst>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4" x14ac:knownFonts="1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70C0"/>
      <name val="Arial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rgb="FF0070C0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3" borderId="0" xfId="1" applyFont="1" applyFill="1" applyAlignment="1">
      <alignment horizontal="right" vertical="center"/>
    </xf>
    <xf numFmtId="0" fontId="2" fillId="5" borderId="0" xfId="1" applyFont="1" applyFill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6" borderId="2" xfId="1" applyNumberFormat="1" applyFont="1" applyFill="1" applyBorder="1" applyAlignment="1">
      <alignment horizontal="center" vertical="center" wrapText="1"/>
    </xf>
    <xf numFmtId="49" fontId="4" fillId="6" borderId="5" xfId="1" applyNumberFormat="1" applyFont="1" applyFill="1" applyBorder="1" applyAlignment="1">
      <alignment horizontal="center" vertical="center" wrapText="1"/>
    </xf>
    <xf numFmtId="49" fontId="4" fillId="6" borderId="4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164" fontId="7" fillId="7" borderId="10" xfId="0" applyNumberFormat="1" applyFont="1" applyFill="1" applyBorder="1" applyAlignment="1">
      <alignment horizontal="center" vertical="center"/>
    </xf>
    <xf numFmtId="1" fontId="7" fillId="7" borderId="10" xfId="0" applyNumberFormat="1" applyFont="1" applyFill="1" applyBorder="1" applyAlignment="1">
      <alignment horizontal="center" vertical="center"/>
    </xf>
    <xf numFmtId="2" fontId="7" fillId="7" borderId="10" xfId="1" applyNumberFormat="1" applyFont="1" applyFill="1" applyBorder="1" applyAlignment="1">
      <alignment horizontal="center" vertical="center"/>
    </xf>
    <xf numFmtId="164" fontId="7" fillId="7" borderId="10" xfId="1" applyNumberFormat="1" applyFont="1" applyFill="1" applyBorder="1" applyAlignment="1">
      <alignment horizontal="center" vertical="center"/>
    </xf>
    <xf numFmtId="165" fontId="7" fillId="7" borderId="10" xfId="1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1" fontId="7" fillId="7" borderId="10" xfId="1" applyNumberFormat="1" applyFont="1" applyFill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 wrapText="1"/>
    </xf>
    <xf numFmtId="166" fontId="7" fillId="7" borderId="10" xfId="0" applyNumberFormat="1" applyFont="1" applyFill="1" applyBorder="1" applyAlignment="1">
      <alignment horizontal="center" vertical="center"/>
    </xf>
    <xf numFmtId="2" fontId="7" fillId="7" borderId="10" xfId="0" applyNumberFormat="1" applyFont="1" applyFill="1" applyBorder="1" applyAlignment="1">
      <alignment horizontal="center" vertical="center"/>
    </xf>
    <xf numFmtId="165" fontId="7" fillId="7" borderId="10" xfId="0" applyNumberFormat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0" fontId="7" fillId="6" borderId="10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right" vertical="center"/>
    </xf>
    <xf numFmtId="0" fontId="7" fillId="5" borderId="0" xfId="1" applyFont="1" applyFill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3" fillId="0" borderId="0" xfId="0" applyFont="1"/>
    <xf numFmtId="49" fontId="4" fillId="8" borderId="2" xfId="1" applyNumberFormat="1" applyFont="1" applyFill="1" applyBorder="1" applyAlignment="1">
      <alignment horizontal="center" vertical="center" wrapText="1"/>
    </xf>
    <xf numFmtId="49" fontId="4" fillId="8" borderId="3" xfId="1" applyNumberFormat="1" applyFont="1" applyFill="1" applyBorder="1" applyAlignment="1">
      <alignment horizontal="center" vertical="center" wrapText="1"/>
    </xf>
    <xf numFmtId="49" fontId="4" fillId="8" borderId="4" xfId="1" applyNumberFormat="1" applyFont="1" applyFill="1" applyBorder="1" applyAlignment="1">
      <alignment horizontal="center" vertical="center" wrapText="1"/>
    </xf>
    <xf numFmtId="49" fontId="4" fillId="8" borderId="1" xfId="1" applyNumberFormat="1" applyFont="1" applyFill="1" applyBorder="1" applyAlignment="1">
      <alignment horizontal="center" vertical="center" wrapText="1"/>
    </xf>
    <xf numFmtId="49" fontId="4" fillId="8" borderId="5" xfId="1" applyNumberFormat="1" applyFont="1" applyFill="1" applyBorder="1" applyAlignment="1">
      <alignment horizontal="center" vertical="center" wrapText="1"/>
    </xf>
    <xf numFmtId="49" fontId="4" fillId="8" borderId="2" xfId="1" applyNumberFormat="1" applyFont="1" applyFill="1" applyBorder="1" applyAlignment="1">
      <alignment horizontal="center" vertical="center" wrapText="1"/>
    </xf>
    <xf numFmtId="49" fontId="4" fillId="8" borderId="5" xfId="1" applyNumberFormat="1" applyFont="1" applyFill="1" applyBorder="1" applyAlignment="1">
      <alignment horizontal="center" vertical="center" wrapText="1"/>
    </xf>
    <xf numFmtId="49" fontId="4" fillId="8" borderId="4" xfId="1" applyNumberFormat="1" applyFont="1" applyFill="1" applyBorder="1" applyAlignment="1">
      <alignment horizontal="center" vertical="center" wrapText="1"/>
    </xf>
    <xf numFmtId="49" fontId="4" fillId="8" borderId="14" xfId="1" applyNumberFormat="1" applyFont="1" applyFill="1" applyBorder="1" applyAlignment="1">
      <alignment horizontal="center" vertical="center" wrapText="1"/>
    </xf>
    <xf numFmtId="49" fontId="4" fillId="8" borderId="15" xfId="1" applyNumberFormat="1" applyFont="1" applyFill="1" applyBorder="1" applyAlignment="1">
      <alignment horizontal="center" vertical="center" wrapText="1"/>
    </xf>
    <xf numFmtId="49" fontId="4" fillId="8" borderId="9" xfId="1" applyNumberFormat="1" applyFont="1" applyFill="1" applyBorder="1" applyAlignment="1">
      <alignment horizontal="center" vertical="center" wrapText="1"/>
    </xf>
    <xf numFmtId="49" fontId="4" fillId="8" borderId="6" xfId="1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49" fontId="4" fillId="8" borderId="6" xfId="1" applyNumberFormat="1" applyFont="1" applyFill="1" applyBorder="1" applyAlignment="1">
      <alignment horizontal="center" vertical="center" wrapText="1"/>
    </xf>
    <xf numFmtId="49" fontId="4" fillId="8" borderId="8" xfId="1" applyNumberFormat="1" applyFont="1" applyFill="1" applyBorder="1" applyAlignment="1">
      <alignment horizontal="center" vertical="center" wrapText="1"/>
    </xf>
    <xf numFmtId="49" fontId="6" fillId="8" borderId="9" xfId="1" applyNumberFormat="1" applyFont="1" applyFill="1" applyBorder="1" applyAlignment="1">
      <alignment horizontal="center" vertical="center" wrapText="1"/>
    </xf>
    <xf numFmtId="49" fontId="8" fillId="8" borderId="6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right" vertical="center" wrapText="1"/>
    </xf>
    <xf numFmtId="49" fontId="4" fillId="9" borderId="0" xfId="1" applyNumberFormat="1" applyFont="1" applyFill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horizontal="center" vertical="center" wrapText="1"/>
    </xf>
    <xf numFmtId="49" fontId="4" fillId="10" borderId="0" xfId="1" applyNumberFormat="1" applyFont="1" applyFill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4" fillId="11" borderId="0" xfId="1" applyNumberFormat="1" applyFont="1" applyFill="1" applyAlignment="1">
      <alignment horizontal="center" vertical="center" wrapText="1"/>
    </xf>
    <xf numFmtId="49" fontId="4" fillId="12" borderId="0" xfId="1" applyNumberFormat="1" applyFont="1" applyFill="1" applyAlignment="1">
      <alignment horizontal="center" vertical="center" wrapText="1"/>
    </xf>
    <xf numFmtId="49" fontId="4" fillId="13" borderId="0" xfId="1" applyNumberFormat="1" applyFont="1" applyFill="1" applyAlignment="1">
      <alignment horizontal="center" vertical="center" wrapText="1"/>
    </xf>
    <xf numFmtId="0" fontId="9" fillId="0" borderId="0" xfId="1" applyFont="1"/>
    <xf numFmtId="1" fontId="7" fillId="2" borderId="6" xfId="0" applyNumberFormat="1" applyFont="1" applyFill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49" fontId="4" fillId="10" borderId="19" xfId="1" applyNumberFormat="1" applyFont="1" applyFill="1" applyBorder="1" applyAlignment="1">
      <alignment horizontal="left" vertical="center" wrapText="1"/>
    </xf>
    <xf numFmtId="0" fontId="2" fillId="0" borderId="0" xfId="1" applyFont="1"/>
    <xf numFmtId="0" fontId="7" fillId="0" borderId="0" xfId="0" applyFont="1" applyAlignment="1">
      <alignment vertical="center" wrapText="1"/>
    </xf>
    <xf numFmtId="49" fontId="4" fillId="11" borderId="19" xfId="1" applyNumberFormat="1" applyFont="1" applyFill="1" applyBorder="1" applyAlignment="1">
      <alignment horizontal="left" vertical="center" wrapText="1"/>
    </xf>
    <xf numFmtId="49" fontId="4" fillId="13" borderId="19" xfId="1" applyNumberFormat="1" applyFont="1" applyFill="1" applyBorder="1" applyAlignment="1">
      <alignment horizontal="left" vertical="center" wrapText="1"/>
    </xf>
    <xf numFmtId="49" fontId="4" fillId="12" borderId="19" xfId="1" applyNumberFormat="1" applyFont="1" applyFill="1" applyBorder="1" applyAlignment="1">
      <alignment horizontal="left" vertical="center" wrapText="1"/>
    </xf>
    <xf numFmtId="1" fontId="7" fillId="2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49" fontId="4" fillId="10" borderId="10" xfId="1" applyNumberFormat="1" applyFont="1" applyFill="1" applyBorder="1" applyAlignment="1">
      <alignment horizontal="left" vertical="center" wrapText="1"/>
    </xf>
    <xf numFmtId="0" fontId="7" fillId="0" borderId="10" xfId="1" applyFont="1" applyBorder="1"/>
    <xf numFmtId="49" fontId="4" fillId="11" borderId="10" xfId="1" applyNumberFormat="1" applyFont="1" applyFill="1" applyBorder="1" applyAlignment="1">
      <alignment horizontal="left" vertical="center" wrapText="1"/>
    </xf>
    <xf numFmtId="49" fontId="4" fillId="9" borderId="10" xfId="1" applyNumberFormat="1" applyFont="1" applyFill="1" applyBorder="1" applyAlignment="1">
      <alignment horizontal="left" vertical="center" wrapText="1"/>
    </xf>
    <xf numFmtId="49" fontId="4" fillId="13" borderId="10" xfId="1" applyNumberFormat="1" applyFont="1" applyFill="1" applyBorder="1" applyAlignment="1">
      <alignment horizontal="left" vertical="center" wrapText="1"/>
    </xf>
    <xf numFmtId="49" fontId="4" fillId="12" borderId="10" xfId="1" applyNumberFormat="1" applyFont="1" applyFill="1" applyBorder="1" applyAlignment="1">
      <alignment horizontal="left" vertical="center" wrapText="1"/>
    </xf>
    <xf numFmtId="49" fontId="4" fillId="8" borderId="10" xfId="1" applyNumberFormat="1" applyFont="1" applyFill="1" applyBorder="1" applyAlignment="1">
      <alignment horizontal="center" vertical="center" wrapText="1"/>
    </xf>
    <xf numFmtId="49" fontId="7" fillId="8" borderId="10" xfId="1" applyNumberFormat="1" applyFont="1" applyFill="1" applyBorder="1" applyAlignment="1">
      <alignment horizontal="right" vertical="center" wrapText="1"/>
    </xf>
    <xf numFmtId="49" fontId="4" fillId="8" borderId="1" xfId="1" applyNumberFormat="1" applyFont="1" applyFill="1" applyBorder="1" applyAlignment="1">
      <alignment horizontal="center" vertical="center" wrapText="1"/>
    </xf>
    <xf numFmtId="49" fontId="4" fillId="8" borderId="1" xfId="1" applyNumberFormat="1" applyFont="1" applyFill="1" applyBorder="1" applyAlignment="1">
      <alignment horizontal="center" vertical="center"/>
    </xf>
    <xf numFmtId="49" fontId="4" fillId="8" borderId="14" xfId="1" applyNumberFormat="1" applyFont="1" applyFill="1" applyBorder="1" applyAlignment="1">
      <alignment horizontal="center" vertical="center"/>
    </xf>
    <xf numFmtId="49" fontId="7" fillId="8" borderId="10" xfId="1" applyNumberFormat="1" applyFont="1" applyFill="1" applyBorder="1" applyAlignment="1">
      <alignment horizontal="center" vertical="center" wrapText="1"/>
    </xf>
    <xf numFmtId="0" fontId="11" fillId="8" borderId="10" xfId="1" applyFont="1" applyFill="1" applyBorder="1" applyAlignment="1">
      <alignment horizontal="right"/>
    </xf>
    <xf numFmtId="0" fontId="11" fillId="8" borderId="10" xfId="1" applyFont="1" applyFill="1" applyBorder="1" applyAlignment="1">
      <alignment horizontal="center"/>
    </xf>
    <xf numFmtId="49" fontId="4" fillId="8" borderId="6" xfId="1" applyNumberFormat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 wrapText="1"/>
    </xf>
    <xf numFmtId="49" fontId="4" fillId="2" borderId="16" xfId="1" applyNumberFormat="1" applyFont="1" applyFill="1" applyBorder="1" applyAlignment="1">
      <alignment horizontal="left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right" vertical="center"/>
    </xf>
    <xf numFmtId="0" fontId="9" fillId="5" borderId="22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9" fillId="5" borderId="12" xfId="1" applyFont="1" applyFill="1" applyBorder="1" applyAlignment="1">
      <alignment horizontal="center"/>
    </xf>
    <xf numFmtId="49" fontId="12" fillId="0" borderId="0" xfId="1" applyNumberFormat="1" applyFont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6" borderId="6" xfId="0" applyNumberFormat="1" applyFont="1" applyFill="1" applyBorder="1" applyAlignment="1">
      <alignment horizontal="center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166" fontId="7" fillId="6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4" fillId="2" borderId="23" xfId="1" applyNumberFormat="1" applyFont="1" applyFill="1" applyBorder="1" applyAlignment="1">
      <alignment horizontal="center" vertical="center" wrapText="1"/>
    </xf>
    <xf numFmtId="49" fontId="4" fillId="2" borderId="24" xfId="1" applyNumberFormat="1" applyFont="1" applyFill="1" applyBorder="1" applyAlignment="1">
      <alignment horizontal="center" vertical="center" wrapText="1"/>
    </xf>
    <xf numFmtId="49" fontId="4" fillId="2" borderId="2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2" borderId="0" xfId="1" applyFont="1" applyFill="1" applyAlignment="1">
      <alignment horizontal="center" vertical="center"/>
    </xf>
    <xf numFmtId="0" fontId="9" fillId="3" borderId="7" xfId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7" fillId="6" borderId="12" xfId="1" applyFont="1" applyFill="1" applyBorder="1" applyAlignment="1">
      <alignment horizontal="center" vertical="center"/>
    </xf>
    <xf numFmtId="2" fontId="7" fillId="6" borderId="7" xfId="0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right" vertical="center" wrapText="1"/>
    </xf>
    <xf numFmtId="49" fontId="7" fillId="2" borderId="20" xfId="1" applyNumberFormat="1" applyFont="1" applyFill="1" applyBorder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4" fillId="10" borderId="10" xfId="1" applyNumberFormat="1" applyFont="1" applyFill="1" applyBorder="1" applyAlignment="1">
      <alignment horizontal="center" vertical="center" wrapText="1"/>
    </xf>
    <xf numFmtId="49" fontId="4" fillId="13" borderId="10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4" fillId="9" borderId="0" xfId="1" applyNumberFormat="1" applyFont="1" applyFill="1" applyAlignment="1">
      <alignment horizontal="left" vertical="center" wrapText="1"/>
    </xf>
    <xf numFmtId="49" fontId="4" fillId="10" borderId="0" xfId="1" applyNumberFormat="1" applyFont="1" applyFill="1" applyAlignment="1">
      <alignment horizontal="left" vertical="center" wrapText="1"/>
    </xf>
    <xf numFmtId="49" fontId="4" fillId="13" borderId="0" xfId="1" applyNumberFormat="1" applyFont="1" applyFill="1" applyAlignment="1">
      <alignment horizontal="left" vertical="center" wrapText="1"/>
    </xf>
    <xf numFmtId="49" fontId="4" fillId="11" borderId="0" xfId="1" applyNumberFormat="1" applyFont="1" applyFill="1" applyAlignment="1">
      <alignment horizontal="left" vertical="center" wrapText="1"/>
    </xf>
    <xf numFmtId="49" fontId="4" fillId="12" borderId="0" xfId="1" applyNumberFormat="1" applyFont="1" applyFill="1" applyAlignment="1">
      <alignment horizontal="left" vertical="center" wrapText="1"/>
    </xf>
    <xf numFmtId="0" fontId="2" fillId="4" borderId="0" xfId="1" applyFont="1" applyFill="1" applyAlignment="1">
      <alignment horizontal="right"/>
    </xf>
  </cellXfs>
  <cellStyles count="2">
    <cellStyle name="Normalny" xfId="0" builtinId="0"/>
    <cellStyle name="Normalny 2" xfId="1" xr:uid="{B23DB916-A6FD-4BC6-B065-027C95E1BE2E}"/>
  </cellStyles>
  <dxfs count="288">
    <dxf>
      <fill>
        <patternFill>
          <bgColor rgb="FFCCFF99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Cieki</a:t>
            </a:r>
          </a:p>
        </c:rich>
      </c:tx>
      <c:layout>
        <c:manualLayout>
          <c:xMode val="edge"/>
          <c:yMode val="edge"/>
          <c:x val="4.9947552367472371E-2"/>
          <c:y val="2.3779196386204106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2DC-475B-90F8-59F91FC00D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DC-475B-90F8-59F91FC00D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DC-475B-90F8-59F91FC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(WYKRESY!$B$3,WYKRESY!$F$3,WYKRESY!$J$3)</c:f>
              <c:numCache>
                <c:formatCode>General</c:formatCode>
                <c:ptCount val="3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C-475B-90F8-59F91FC00D76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6-C2DC-475B-90F8-59F91FC00D76}"/>
              </c:ext>
            </c:extLst>
          </c:dPt>
          <c:dPt>
            <c:idx val="1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8-C2DC-475B-90F8-59F91FC00D76}"/>
              </c:ext>
            </c:extLst>
          </c:dPt>
          <c:dPt>
            <c:idx val="2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A-C2DC-475B-90F8-59F91FC00D7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(WYKRESY!$B$4,WYKRESY!$F$4,WYKRESY!$J$4)</c:f>
              <c:numCache>
                <c:formatCode>General</c:formatCode>
                <c:ptCount val="3"/>
                <c:pt idx="0">
                  <c:v>158</c:v>
                </c:pt>
                <c:pt idx="1">
                  <c:v>103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DC-475B-90F8-59F91FC00D76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D-C2DC-475B-90F8-59F91FC00D76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F-C2DC-475B-90F8-59F91FC00D7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11-C2DC-475B-90F8-59F91FC00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(WYKRESY!$B$5,WYKRESY!$F$5,WYKRESY!$J$5)</c:f>
              <c:numCache>
                <c:formatCode>General</c:formatCode>
                <c:ptCount val="3"/>
                <c:pt idx="0">
                  <c:v>89</c:v>
                </c:pt>
                <c:pt idx="1">
                  <c:v>80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C-475B-90F8-59F91FC00D76}"/>
            </c:ext>
          </c:extLst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4-C2DC-475B-90F8-59F91FC00D76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6-C2DC-475B-90F8-59F91FC00D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2DC-475B-90F8-59F91FC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(WYKRESY!$B$6,WYKRESY!$F$6,WYKRESY!$J$6)</c:f>
              <c:numCache>
                <c:formatCode>General</c:formatCode>
                <c:ptCount val="3"/>
                <c:pt idx="1">
                  <c:v>26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2DC-475B-90F8-59F91FC00D76}"/>
            </c:ext>
          </c:extLst>
        </c:ser>
        <c:ser>
          <c:idx val="4"/>
          <c:order val="4"/>
          <c:spPr>
            <a:noFill/>
          </c:spPr>
          <c:invertIfNegative val="0"/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A-C2DC-475B-90F8-59F91FC00D76}"/>
              </c:ext>
            </c:extLst>
          </c:dPt>
          <c:dPt>
            <c:idx val="2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C-C2DC-475B-90F8-59F91FC00D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2DC-475B-90F8-59F91FC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(WYKRESY!$B$7,WYKRESY!$F$7,WYKRESY!$J$7)</c:f>
              <c:numCache>
                <c:formatCode>General</c:formatCode>
                <c:ptCount val="3"/>
                <c:pt idx="1">
                  <c:v>19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2DC-475B-90F8-59F91FC00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8809984"/>
        <c:axId val="242184704"/>
        <c:axId val="0"/>
      </c:bar3DChart>
      <c:catAx>
        <c:axId val="408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pl-PL"/>
          </a:p>
        </c:txPr>
        <c:crossAx val="242184704"/>
        <c:crosses val="autoZero"/>
        <c:auto val="1"/>
        <c:lblAlgn val="ctr"/>
        <c:lblOffset val="100"/>
        <c:noMultiLvlLbl val="0"/>
      </c:catAx>
      <c:valAx>
        <c:axId val="24218470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08809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Roboto Condensed" panose="02000000000000000000" pitchFamily="2" charset="0"/>
          <a:ea typeface="Roboto Condensed" panose="02000000000000000000" pitchFamily="2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Jeziora</a:t>
            </a:r>
          </a:p>
        </c:rich>
      </c:tx>
      <c:layout>
        <c:manualLayout>
          <c:xMode val="edge"/>
          <c:yMode val="edge"/>
          <c:x val="4.9947552367472371E-2"/>
          <c:y val="2.3779196386204106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ABE-4F16-9F9F-D19F7EEFEA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BE-4F16-9F9F-D19F7EEFEA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BE-4F16-9F9F-D19F7EEFEA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(WYKRESY!$C$3,WYKRESY!$G$3,WYKRESY!$K$3)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BE-4F16-9F9F-D19F7EEFEAB1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6-DABE-4F16-9F9F-D19F7EEFEAB1}"/>
              </c:ext>
            </c:extLst>
          </c:dPt>
          <c:dPt>
            <c:idx val="1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8-DABE-4F16-9F9F-D19F7EEFEAB1}"/>
              </c:ext>
            </c:extLst>
          </c:dPt>
          <c:dPt>
            <c:idx val="2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A-DABE-4F16-9F9F-D19F7EEFEA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(WYKRESY!$C$4,WYKRESY!$G$4,WYKRESY!$K$4)</c:f>
              <c:numCache>
                <c:formatCode>General</c:formatCode>
                <c:ptCount val="3"/>
                <c:pt idx="0">
                  <c:v>45</c:v>
                </c:pt>
                <c:pt idx="1">
                  <c:v>52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BE-4F16-9F9F-D19F7EEFEAB1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D-DABE-4F16-9F9F-D19F7EEFEAB1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F-DABE-4F16-9F9F-D19F7EEFEAB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11-DABE-4F16-9F9F-D19F7EEFEA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(WYKRESY!$C$5,WYKRESY!$G$5,WYKRESY!$K$5)</c:f>
              <c:numCache>
                <c:formatCode>General</c:formatCode>
                <c:ptCount val="3"/>
                <c:pt idx="0">
                  <c:v>131</c:v>
                </c:pt>
                <c:pt idx="1">
                  <c:v>90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BE-4F16-9F9F-D19F7EEFEAB1}"/>
            </c:ext>
          </c:extLst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4-DABE-4F16-9F9F-D19F7EEFEA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6-DABE-4F16-9F9F-D19F7EEFEA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BE-4F16-9F9F-D19F7EEFEA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(WYKRESY!$C$6,WYKRESY!$G$6,WYKRESY!$K$6)</c:f>
              <c:numCache>
                <c:formatCode>General</c:formatCode>
                <c:ptCount val="3"/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ABE-4F16-9F9F-D19F7EEFEAB1}"/>
            </c:ext>
          </c:extLst>
        </c:ser>
        <c:ser>
          <c:idx val="4"/>
          <c:order val="4"/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A-DABE-4F16-9F9F-D19F7EEFEAB1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C-DABE-4F16-9F9F-D19F7EEFEAB1}"/>
              </c:ext>
            </c:extLst>
          </c:dPt>
          <c:dPt>
            <c:idx val="2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E-DABE-4F16-9F9F-D19F7EEFEAB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BE-4F16-9F9F-D19F7EEFEA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(WYKRESY!$C$7,WYKRESY!$G$7,WYKRESY!$K$7)</c:f>
              <c:numCache>
                <c:formatCode>General</c:formatCode>
                <c:ptCount val="3"/>
                <c:pt idx="1">
                  <c:v>11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ABE-4F16-9F9F-D19F7EEFE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8811008"/>
        <c:axId val="324059136"/>
        <c:axId val="0"/>
      </c:bar3DChart>
      <c:catAx>
        <c:axId val="40881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pl-PL"/>
          </a:p>
        </c:txPr>
        <c:crossAx val="324059136"/>
        <c:crosses val="autoZero"/>
        <c:auto val="1"/>
        <c:lblAlgn val="ctr"/>
        <c:lblOffset val="100"/>
        <c:noMultiLvlLbl val="0"/>
      </c:catAx>
      <c:valAx>
        <c:axId val="3240591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08811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Roboto Condensed" panose="02000000000000000000" pitchFamily="2" charset="0"/>
          <a:ea typeface="Roboto Condensed" panose="02000000000000000000" pitchFamily="2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Razem</a:t>
            </a:r>
          </a:p>
        </c:rich>
      </c:tx>
      <c:layout>
        <c:manualLayout>
          <c:xMode val="edge"/>
          <c:yMode val="edge"/>
          <c:x val="3.0195978823330173E-2"/>
          <c:y val="2.0382168331032093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CF3-4D5D-9509-37D1B081D1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3-4D5D-9509-37D1B081D1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3-4D5D-9509-37D1B081D1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(WYKRESY!$D$3,WYKRESY!$H$3,WYKRESY!$L$3)</c:f>
              <c:numCache>
                <c:formatCode>General</c:formatCode>
                <c:ptCount val="3"/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F3-4D5D-9509-37D1B081D139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6-6CF3-4D5D-9509-37D1B081D139}"/>
              </c:ext>
            </c:extLst>
          </c:dPt>
          <c:dPt>
            <c:idx val="1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8-6CF3-4D5D-9509-37D1B081D139}"/>
              </c:ext>
            </c:extLst>
          </c:dPt>
          <c:dPt>
            <c:idx val="2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A-6CF3-4D5D-9509-37D1B081D13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(WYKRESY!$D$4,WYKRESY!$H$4,WYKRESY!$L$4)</c:f>
              <c:numCache>
                <c:formatCode>General</c:formatCode>
                <c:ptCount val="3"/>
                <c:pt idx="0">
                  <c:v>203</c:v>
                </c:pt>
                <c:pt idx="1">
                  <c:v>155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3-4D5D-9509-37D1B081D139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D-6CF3-4D5D-9509-37D1B081D139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F-6CF3-4D5D-9509-37D1B081D13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11-6CF3-4D5D-9509-37D1B081D13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(WYKRESY!$D$5,WYKRESY!$H$5,WYKRESY!$L$5)</c:f>
              <c:numCache>
                <c:formatCode>General</c:formatCode>
                <c:ptCount val="3"/>
                <c:pt idx="0">
                  <c:v>220</c:v>
                </c:pt>
                <c:pt idx="1">
                  <c:v>170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CF3-4D5D-9509-37D1B081D139}"/>
            </c:ext>
          </c:extLst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4-6CF3-4D5D-9509-37D1B081D139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6-6CF3-4D5D-9509-37D1B081D1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F3-4D5D-9509-37D1B081D1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(WYKRESY!$D$6,WYKRESY!$H$6,WYKRESY!$L$6)</c:f>
              <c:numCache>
                <c:formatCode>General</c:formatCode>
                <c:ptCount val="3"/>
                <c:pt idx="1">
                  <c:v>47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F3-4D5D-9509-37D1B081D139}"/>
            </c:ext>
          </c:extLst>
        </c:ser>
        <c:ser>
          <c:idx val="4"/>
          <c:order val="4"/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A-6CF3-4D5D-9509-37D1B081D13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C-6CF3-4D5D-9509-37D1B081D139}"/>
              </c:ext>
            </c:extLst>
          </c:dPt>
          <c:dPt>
            <c:idx val="2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E-6CF3-4D5D-9509-37D1B081D13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F3-4D5D-9509-37D1B081D1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WYKRESY!$E$10:$E$12</c:f>
              <c:strCache>
                <c:ptCount val="3"/>
                <c:pt idx="0">
                  <c:v>Bojakowska I. et al. (2015)</c:v>
                </c:pt>
                <c:pt idx="1">
                  <c:v>Bojakowska I., Sokołowska G. (1998, 2001)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(WYKRESY!$D$7,WYKRESY!$H$7,WYKRESY!$L$7)</c:f>
              <c:numCache>
                <c:formatCode>General</c:formatCode>
                <c:ptCount val="3"/>
                <c:pt idx="1">
                  <c:v>30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CF3-4D5D-9509-37D1B081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5332864"/>
        <c:axId val="206278592"/>
        <c:axId val="0"/>
      </c:bar3DChart>
      <c:catAx>
        <c:axId val="25533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pl-PL"/>
          </a:p>
        </c:txPr>
        <c:crossAx val="206278592"/>
        <c:crosses val="autoZero"/>
        <c:auto val="1"/>
        <c:lblAlgn val="ctr"/>
        <c:lblOffset val="100"/>
        <c:noMultiLvlLbl val="0"/>
      </c:catAx>
      <c:valAx>
        <c:axId val="20627859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55332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Roboto Condensed" panose="02000000000000000000" pitchFamily="2" charset="0"/>
          <a:ea typeface="Roboto Condensed" panose="02000000000000000000" pitchFamily="2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457198</xdr:colOff>
      <xdr:row>0</xdr:row>
      <xdr:rowOff>28575</xdr:rowOff>
    </xdr:from>
    <xdr:to>
      <xdr:col>23</xdr:col>
      <xdr:colOff>447675</xdr:colOff>
      <xdr:row>23</xdr:row>
      <xdr:rowOff>42862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15B7C87-194A-40BC-ABFD-8EF2C4343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66674</xdr:colOff>
      <xdr:row>0</xdr:row>
      <xdr:rowOff>28575</xdr:rowOff>
    </xdr:from>
    <xdr:to>
      <xdr:col>35</xdr:col>
      <xdr:colOff>57149</xdr:colOff>
      <xdr:row>23</xdr:row>
      <xdr:rowOff>42862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7DD41EB-D69F-43E7-A26C-9A92931D3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123825</xdr:colOff>
      <xdr:row>23</xdr:row>
      <xdr:rowOff>152400</xdr:rowOff>
    </xdr:from>
    <xdr:to>
      <xdr:col>30</xdr:col>
      <xdr:colOff>114300</xdr:colOff>
      <xdr:row>47</xdr:row>
      <xdr:rowOff>4762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5D4DB006-EABF-48C0-A8A0-1A34DF944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&#322;gorzata%20Sierant-Le&#347;nik/004-projekty/2020/D-projekty/066-monitoring-osadow-2018/011-etap-IV-2020/zadanie-2B-1-raport-osady-za2019-w2020/zalaczniki/z-7-ocena-jakosci-osadow/01-testowanie-2018-2019-eq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ki 2019"/>
      <sheetName val="ocena kompleksowa cieki"/>
      <sheetName val="ocena_2018_cieki"/>
      <sheetName val="ocena_2019_cieki"/>
      <sheetName val="Bojakowska et al.(1998)-cieki"/>
      <sheetName val="CSST (2013)-cieki"/>
      <sheetName val="EQS Bojakowska (2015)-cieki"/>
      <sheetName val="EQS-cieki-0-1"/>
      <sheetName val="EQS Bojakowska (2015)test"/>
      <sheetName val="cieki-zestawienie"/>
      <sheetName val="EQS-cieki-testowanie"/>
      <sheetName val="jeziora 2019"/>
      <sheetName val="ocena kompleksowa jeziora"/>
      <sheetName val="ocena_2018_jeziora"/>
      <sheetName val="ocena_2019_jeziora"/>
      <sheetName val="Bojakowska et al.(1998)-jeziora"/>
      <sheetName val="CSST (2013)-jeziora"/>
      <sheetName val="EQS-Bojakowska (2015)-jezio (2)"/>
      <sheetName val="EQS-Bojakowska (2015)-jeziora"/>
      <sheetName val="WYKRESY"/>
      <sheetName val="CSST (2013)-nor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 t="str">
            <v>553</v>
          </cell>
          <cell r="D7" t="str">
            <v>Jez. Dominickie - stan. 01</v>
          </cell>
          <cell r="G7">
            <v>0.05</v>
          </cell>
          <cell r="H7">
            <v>1.5</v>
          </cell>
          <cell r="I7">
            <v>21.5</v>
          </cell>
          <cell r="J7">
            <v>6.7000000000000004E-2</v>
          </cell>
          <cell r="K7">
            <v>0.67200000000000004</v>
          </cell>
          <cell r="L7">
            <v>0.65900000000000003</v>
          </cell>
          <cell r="M7">
            <v>1.55</v>
          </cell>
          <cell r="N7">
            <v>8.3099999999999993E-2</v>
          </cell>
          <cell r="Q7">
            <v>1.72</v>
          </cell>
          <cell r="R7">
            <v>1.02</v>
          </cell>
          <cell r="W7">
            <v>9.43</v>
          </cell>
          <cell r="Z7">
            <v>3427</v>
          </cell>
          <cell r="AA7">
            <v>165</v>
          </cell>
          <cell r="AG7">
            <v>37</v>
          </cell>
          <cell r="AH7">
            <v>2.5</v>
          </cell>
          <cell r="AI7">
            <v>2.5</v>
          </cell>
          <cell r="AJ7">
            <v>101</v>
          </cell>
          <cell r="AK7">
            <v>2.5</v>
          </cell>
          <cell r="AL7">
            <v>2.5</v>
          </cell>
          <cell r="AM7">
            <v>2.5</v>
          </cell>
          <cell r="AO7">
            <v>31</v>
          </cell>
          <cell r="AP7">
            <v>1.5</v>
          </cell>
          <cell r="AQ7">
            <v>2.5</v>
          </cell>
          <cell r="AR7">
            <v>2.5</v>
          </cell>
          <cell r="AS7">
            <v>82</v>
          </cell>
          <cell r="AT7">
            <v>32</v>
          </cell>
          <cell r="AU7">
            <v>2.5</v>
          </cell>
          <cell r="AV7">
            <v>2.5</v>
          </cell>
          <cell r="AW7">
            <v>2.5</v>
          </cell>
          <cell r="AX7">
            <v>2.5</v>
          </cell>
          <cell r="AZ7">
            <v>273.5</v>
          </cell>
          <cell r="BH7">
            <v>0.5</v>
          </cell>
          <cell r="BI7">
            <v>5.0000000000000001E-3</v>
          </cell>
          <cell r="BJ7">
            <v>0.5</v>
          </cell>
          <cell r="BK7">
            <v>0.05</v>
          </cell>
          <cell r="BL7">
            <v>0.05</v>
          </cell>
          <cell r="BM7">
            <v>0.05</v>
          </cell>
          <cell r="BO7">
            <v>0.2</v>
          </cell>
          <cell r="BP7">
            <v>0.4</v>
          </cell>
          <cell r="BQ7">
            <v>0.05</v>
          </cell>
          <cell r="BR7">
            <v>0.05</v>
          </cell>
          <cell r="BS7">
            <v>0.05</v>
          </cell>
          <cell r="BT7">
            <v>0.05</v>
          </cell>
          <cell r="BU7">
            <v>0.05</v>
          </cell>
          <cell r="BV7">
            <v>0.05</v>
          </cell>
          <cell r="BW7">
            <v>0.15</v>
          </cell>
          <cell r="DC7">
            <v>0.05</v>
          </cell>
          <cell r="DD7">
            <v>0.05</v>
          </cell>
        </row>
        <row r="8">
          <cell r="B8" t="str">
            <v>554</v>
          </cell>
          <cell r="D8" t="str">
            <v>Jez. Białe-Miałkie - stan. 01</v>
          </cell>
          <cell r="G8">
            <v>0.05</v>
          </cell>
          <cell r="H8">
            <v>10.7</v>
          </cell>
          <cell r="I8">
            <v>139.6</v>
          </cell>
          <cell r="J8">
            <v>0.375</v>
          </cell>
          <cell r="K8">
            <v>0.73099999999999998</v>
          </cell>
          <cell r="L8">
            <v>3.26</v>
          </cell>
          <cell r="M8">
            <v>17</v>
          </cell>
          <cell r="N8">
            <v>4.3400000000000001E-2</v>
          </cell>
          <cell r="Q8">
            <v>3.7</v>
          </cell>
          <cell r="R8">
            <v>31.4</v>
          </cell>
          <cell r="W8">
            <v>49.6</v>
          </cell>
          <cell r="Z8">
            <v>19900</v>
          </cell>
          <cell r="AA8">
            <v>1306</v>
          </cell>
          <cell r="AG8">
            <v>184</v>
          </cell>
          <cell r="AH8">
            <v>46</v>
          </cell>
          <cell r="AI8">
            <v>2.5</v>
          </cell>
          <cell r="AJ8">
            <v>129</v>
          </cell>
          <cell r="AK8">
            <v>2.5</v>
          </cell>
          <cell r="AL8">
            <v>2.5</v>
          </cell>
          <cell r="AM8">
            <v>2.5</v>
          </cell>
          <cell r="AO8">
            <v>2.5</v>
          </cell>
          <cell r="AP8">
            <v>1.5</v>
          </cell>
          <cell r="AQ8">
            <v>2.5</v>
          </cell>
          <cell r="AR8">
            <v>2.5</v>
          </cell>
          <cell r="AS8">
            <v>114</v>
          </cell>
          <cell r="AT8">
            <v>2.5</v>
          </cell>
          <cell r="AU8">
            <v>2.5</v>
          </cell>
          <cell r="AV8">
            <v>2.5</v>
          </cell>
          <cell r="AW8">
            <v>2.5</v>
          </cell>
          <cell r="AX8">
            <v>2.5</v>
          </cell>
          <cell r="AZ8">
            <v>494.5</v>
          </cell>
          <cell r="BH8">
            <v>0.5</v>
          </cell>
          <cell r="BI8">
            <v>5.0000000000000001E-3</v>
          </cell>
          <cell r="BJ8">
            <v>0.5</v>
          </cell>
          <cell r="BK8">
            <v>0.05</v>
          </cell>
          <cell r="BL8">
            <v>0.05</v>
          </cell>
          <cell r="BM8">
            <v>0.05</v>
          </cell>
          <cell r="BO8">
            <v>0.2</v>
          </cell>
          <cell r="BP8">
            <v>0.4</v>
          </cell>
          <cell r="BQ8">
            <v>0.05</v>
          </cell>
          <cell r="BR8">
            <v>0.05</v>
          </cell>
          <cell r="BS8">
            <v>0.05</v>
          </cell>
          <cell r="BT8">
            <v>0.05</v>
          </cell>
          <cell r="BU8">
            <v>0.05</v>
          </cell>
          <cell r="BV8">
            <v>0.05</v>
          </cell>
          <cell r="BW8">
            <v>0.15</v>
          </cell>
          <cell r="DC8">
            <v>0.05</v>
          </cell>
          <cell r="DD8">
            <v>0.05</v>
          </cell>
        </row>
        <row r="9">
          <cell r="B9" t="str">
            <v>555</v>
          </cell>
          <cell r="D9" t="str">
            <v>jez. Lubinieckie (Poznańskie) - stan. 02</v>
          </cell>
          <cell r="G9">
            <v>0.05</v>
          </cell>
          <cell r="H9">
            <v>1.5</v>
          </cell>
          <cell r="I9">
            <v>46.2</v>
          </cell>
          <cell r="J9">
            <v>8.6999999999999994E-2</v>
          </cell>
          <cell r="K9">
            <v>0.97599999999999998</v>
          </cell>
          <cell r="L9">
            <v>0.745</v>
          </cell>
          <cell r="M9">
            <v>2.06</v>
          </cell>
          <cell r="N9">
            <v>0.14599999999999999</v>
          </cell>
          <cell r="Q9">
            <v>1.42</v>
          </cell>
          <cell r="R9">
            <v>1.26</v>
          </cell>
          <cell r="W9">
            <v>26.5</v>
          </cell>
          <cell r="Z9">
            <v>5482</v>
          </cell>
          <cell r="AA9">
            <v>238</v>
          </cell>
          <cell r="AG9">
            <v>157</v>
          </cell>
          <cell r="AH9">
            <v>57</v>
          </cell>
          <cell r="AI9">
            <v>2.5</v>
          </cell>
          <cell r="AJ9">
            <v>271</v>
          </cell>
          <cell r="AK9">
            <v>68</v>
          </cell>
          <cell r="AL9">
            <v>59</v>
          </cell>
          <cell r="AM9">
            <v>2.5</v>
          </cell>
          <cell r="AO9">
            <v>2.5</v>
          </cell>
          <cell r="AP9">
            <v>1.5</v>
          </cell>
          <cell r="AQ9">
            <v>2.5</v>
          </cell>
          <cell r="AR9">
            <v>2.5</v>
          </cell>
          <cell r="AS9">
            <v>217</v>
          </cell>
          <cell r="AT9">
            <v>29</v>
          </cell>
          <cell r="AU9">
            <v>2.5</v>
          </cell>
          <cell r="AV9">
            <v>2.5</v>
          </cell>
          <cell r="AW9">
            <v>2.5</v>
          </cell>
          <cell r="AX9">
            <v>2.5</v>
          </cell>
          <cell r="AZ9">
            <v>872</v>
          </cell>
          <cell r="BH9">
            <v>0.5</v>
          </cell>
          <cell r="BI9">
            <v>5.0000000000000001E-3</v>
          </cell>
          <cell r="BJ9">
            <v>0.5</v>
          </cell>
          <cell r="BK9">
            <v>0.05</v>
          </cell>
          <cell r="BL9">
            <v>0.05</v>
          </cell>
          <cell r="BM9">
            <v>0.05</v>
          </cell>
          <cell r="BO9">
            <v>0.2</v>
          </cell>
          <cell r="BP9">
            <v>0.4</v>
          </cell>
          <cell r="BQ9">
            <v>0.05</v>
          </cell>
          <cell r="BR9">
            <v>0.05</v>
          </cell>
          <cell r="BS9">
            <v>0.05</v>
          </cell>
          <cell r="BT9">
            <v>0.05</v>
          </cell>
          <cell r="BU9">
            <v>0.05</v>
          </cell>
          <cell r="BV9">
            <v>0.05</v>
          </cell>
          <cell r="BW9">
            <v>0.15</v>
          </cell>
          <cell r="DC9">
            <v>0.05</v>
          </cell>
          <cell r="DD9">
            <v>0.05</v>
          </cell>
        </row>
        <row r="10">
          <cell r="B10" t="str">
            <v>556</v>
          </cell>
          <cell r="D10" t="str">
            <v>jez. Bytnickie (Środkowe) - stan. 01</v>
          </cell>
          <cell r="G10">
            <v>0.05</v>
          </cell>
          <cell r="H10">
            <v>1.5</v>
          </cell>
          <cell r="I10">
            <v>7.54</v>
          </cell>
          <cell r="J10">
            <v>9.8000000000000004E-2</v>
          </cell>
          <cell r="K10">
            <v>1.06</v>
          </cell>
          <cell r="L10">
            <v>1.25</v>
          </cell>
          <cell r="M10">
            <v>2.14</v>
          </cell>
          <cell r="N10">
            <v>0.14000000000000001</v>
          </cell>
          <cell r="Q10">
            <v>1.97</v>
          </cell>
          <cell r="R10">
            <v>0.5</v>
          </cell>
          <cell r="W10">
            <v>36.4</v>
          </cell>
          <cell r="Z10">
            <v>3829</v>
          </cell>
          <cell r="AA10">
            <v>314</v>
          </cell>
          <cell r="AG10">
            <v>2.5</v>
          </cell>
          <cell r="AH10">
            <v>2.5</v>
          </cell>
          <cell r="AI10">
            <v>2.5</v>
          </cell>
          <cell r="AJ10">
            <v>186</v>
          </cell>
          <cell r="AK10">
            <v>2.5</v>
          </cell>
          <cell r="AL10">
            <v>2.5</v>
          </cell>
          <cell r="AM10">
            <v>2.5</v>
          </cell>
          <cell r="AO10">
            <v>2.5</v>
          </cell>
          <cell r="AP10">
            <v>1.5</v>
          </cell>
          <cell r="AQ10">
            <v>2.5</v>
          </cell>
          <cell r="AR10">
            <v>2.5</v>
          </cell>
          <cell r="AS10">
            <v>153</v>
          </cell>
          <cell r="AT10">
            <v>2.5</v>
          </cell>
          <cell r="AU10">
            <v>2.5</v>
          </cell>
          <cell r="AV10">
            <v>2.5</v>
          </cell>
          <cell r="AW10">
            <v>2.5</v>
          </cell>
          <cell r="AX10">
            <v>2.5</v>
          </cell>
          <cell r="AZ10">
            <v>365.5</v>
          </cell>
          <cell r="BH10">
            <v>0.5</v>
          </cell>
          <cell r="BI10">
            <v>5.0000000000000001E-3</v>
          </cell>
          <cell r="BJ10">
            <v>0.5</v>
          </cell>
          <cell r="BK10">
            <v>0.05</v>
          </cell>
          <cell r="BL10">
            <v>0.05</v>
          </cell>
          <cell r="BM10">
            <v>0.05</v>
          </cell>
          <cell r="BO10">
            <v>0.2</v>
          </cell>
          <cell r="BP10">
            <v>0.4</v>
          </cell>
          <cell r="BQ10">
            <v>0.05</v>
          </cell>
          <cell r="BR10">
            <v>0.05</v>
          </cell>
          <cell r="BS10">
            <v>0.05</v>
          </cell>
          <cell r="BT10">
            <v>0.05</v>
          </cell>
          <cell r="BU10">
            <v>0.05</v>
          </cell>
          <cell r="BV10">
            <v>0.05</v>
          </cell>
          <cell r="BW10">
            <v>0.15</v>
          </cell>
          <cell r="DC10">
            <v>0.05</v>
          </cell>
          <cell r="DD10">
            <v>0.05</v>
          </cell>
        </row>
        <row r="11">
          <cell r="B11" t="str">
            <v>557</v>
          </cell>
          <cell r="D11" t="str">
            <v>jez. Głębokie (na SE od Bytnicy) - stan. 01</v>
          </cell>
          <cell r="G11">
            <v>0.05</v>
          </cell>
          <cell r="H11">
            <v>1.5</v>
          </cell>
          <cell r="I11">
            <v>5.43</v>
          </cell>
          <cell r="J11">
            <v>0.14699999999999999</v>
          </cell>
          <cell r="K11">
            <v>0.65400000000000003</v>
          </cell>
          <cell r="L11">
            <v>0.95599999999999996</v>
          </cell>
          <cell r="M11">
            <v>3.18</v>
          </cell>
          <cell r="N11">
            <v>4.53E-2</v>
          </cell>
          <cell r="Q11">
            <v>1.1200000000000001</v>
          </cell>
          <cell r="R11">
            <v>0.5</v>
          </cell>
          <cell r="W11">
            <v>12.8</v>
          </cell>
          <cell r="Z11">
            <v>4183</v>
          </cell>
          <cell r="AA11">
            <v>274</v>
          </cell>
          <cell r="AG11">
            <v>2.5</v>
          </cell>
          <cell r="AH11">
            <v>107</v>
          </cell>
          <cell r="AI11">
            <v>2.5</v>
          </cell>
          <cell r="AJ11">
            <v>2.5</v>
          </cell>
          <cell r="AK11">
            <v>2.5</v>
          </cell>
          <cell r="AL11">
            <v>2.5</v>
          </cell>
          <cell r="AM11">
            <v>2.5</v>
          </cell>
          <cell r="AO11">
            <v>2.5</v>
          </cell>
          <cell r="AP11">
            <v>1.5</v>
          </cell>
          <cell r="AQ11">
            <v>2.5</v>
          </cell>
          <cell r="AR11">
            <v>2.5</v>
          </cell>
          <cell r="AS11">
            <v>121</v>
          </cell>
          <cell r="AT11">
            <v>2.5</v>
          </cell>
          <cell r="AU11">
            <v>2.5</v>
          </cell>
          <cell r="AV11">
            <v>2.5</v>
          </cell>
          <cell r="AW11">
            <v>2.5</v>
          </cell>
          <cell r="AX11">
            <v>2.5</v>
          </cell>
          <cell r="AZ11">
            <v>254.5</v>
          </cell>
          <cell r="BH11">
            <v>0.5</v>
          </cell>
          <cell r="BI11">
            <v>5.0000000000000001E-3</v>
          </cell>
          <cell r="BJ11">
            <v>0.5</v>
          </cell>
          <cell r="BK11">
            <v>0.05</v>
          </cell>
          <cell r="BL11">
            <v>0.05</v>
          </cell>
          <cell r="BM11">
            <v>0.05</v>
          </cell>
          <cell r="BO11">
            <v>0.2</v>
          </cell>
          <cell r="BP11">
            <v>0.4</v>
          </cell>
          <cell r="BQ11">
            <v>0.05</v>
          </cell>
          <cell r="BR11">
            <v>0.05</v>
          </cell>
          <cell r="BS11">
            <v>0.05</v>
          </cell>
          <cell r="BT11">
            <v>0.05</v>
          </cell>
          <cell r="BU11">
            <v>0.05</v>
          </cell>
          <cell r="BV11">
            <v>0.05</v>
          </cell>
          <cell r="BW11">
            <v>0.15</v>
          </cell>
          <cell r="DC11">
            <v>0.05</v>
          </cell>
          <cell r="DD11">
            <v>0.05</v>
          </cell>
        </row>
        <row r="12">
          <cell r="B12" t="str">
            <v>558</v>
          </cell>
          <cell r="D12" t="str">
            <v>jez. Błeszno (Bronków) - stan. 01</v>
          </cell>
          <cell r="G12">
            <v>0.05</v>
          </cell>
          <cell r="H12">
            <v>3.52</v>
          </cell>
          <cell r="I12">
            <v>45</v>
          </cell>
          <cell r="J12">
            <v>0.19400000000000001</v>
          </cell>
          <cell r="K12">
            <v>2.8</v>
          </cell>
          <cell r="L12">
            <v>6.66</v>
          </cell>
          <cell r="M12">
            <v>9.42</v>
          </cell>
          <cell r="N12">
            <v>4.8399999999999999E-2</v>
          </cell>
          <cell r="Q12">
            <v>5.82</v>
          </cell>
          <cell r="R12">
            <v>22.1</v>
          </cell>
          <cell r="W12">
            <v>44.9</v>
          </cell>
          <cell r="Z12">
            <v>12820</v>
          </cell>
          <cell r="AA12">
            <v>637.1</v>
          </cell>
          <cell r="AG12">
            <v>44</v>
          </cell>
          <cell r="AH12">
            <v>2.5</v>
          </cell>
          <cell r="AI12">
            <v>2.5</v>
          </cell>
          <cell r="AJ12">
            <v>37</v>
          </cell>
          <cell r="AK12">
            <v>2.5</v>
          </cell>
          <cell r="AL12">
            <v>2.5</v>
          </cell>
          <cell r="AM12">
            <v>2.5</v>
          </cell>
          <cell r="AO12">
            <v>2.5</v>
          </cell>
          <cell r="AP12">
            <v>1.5</v>
          </cell>
          <cell r="AQ12">
            <v>2.5</v>
          </cell>
          <cell r="AR12">
            <v>2.5</v>
          </cell>
          <cell r="AS12">
            <v>50</v>
          </cell>
          <cell r="AT12">
            <v>2.5</v>
          </cell>
          <cell r="AU12">
            <v>2.5</v>
          </cell>
          <cell r="AV12">
            <v>2.5</v>
          </cell>
          <cell r="AW12">
            <v>2.5</v>
          </cell>
          <cell r="AX12">
            <v>2.5</v>
          </cell>
          <cell r="AZ12">
            <v>155</v>
          </cell>
          <cell r="BH12">
            <v>0.5</v>
          </cell>
          <cell r="BI12">
            <v>5.0000000000000001E-3</v>
          </cell>
          <cell r="BJ12">
            <v>0.5</v>
          </cell>
          <cell r="BK12">
            <v>0.05</v>
          </cell>
          <cell r="BL12">
            <v>0.05</v>
          </cell>
          <cell r="BM12">
            <v>0.05</v>
          </cell>
          <cell r="BO12">
            <v>0.2</v>
          </cell>
          <cell r="BP12">
            <v>0.4</v>
          </cell>
          <cell r="BQ12">
            <v>0.05</v>
          </cell>
          <cell r="BR12">
            <v>0.05</v>
          </cell>
          <cell r="BS12">
            <v>0.05</v>
          </cell>
          <cell r="BT12">
            <v>0.05</v>
          </cell>
          <cell r="BU12">
            <v>0.05</v>
          </cell>
          <cell r="BV12">
            <v>0.05</v>
          </cell>
          <cell r="BW12">
            <v>0.15</v>
          </cell>
          <cell r="DC12">
            <v>0.05</v>
          </cell>
          <cell r="DD12">
            <v>0.05</v>
          </cell>
        </row>
        <row r="13">
          <cell r="B13" t="str">
            <v>559</v>
          </cell>
          <cell r="D13" t="str">
            <v>jez. Borak (Borek) - stan. 01</v>
          </cell>
          <cell r="G13">
            <v>0.05</v>
          </cell>
          <cell r="H13">
            <v>1.5</v>
          </cell>
          <cell r="I13">
            <v>89.4</v>
          </cell>
          <cell r="J13">
            <v>0.73099999999999998</v>
          </cell>
          <cell r="K13">
            <v>3.94</v>
          </cell>
          <cell r="L13">
            <v>6.79</v>
          </cell>
          <cell r="M13">
            <v>10.9</v>
          </cell>
          <cell r="N13">
            <v>0.13400000000000001</v>
          </cell>
          <cell r="Q13">
            <v>8.35</v>
          </cell>
          <cell r="R13">
            <v>58</v>
          </cell>
          <cell r="W13">
            <v>120.8</v>
          </cell>
          <cell r="Z13">
            <v>25290</v>
          </cell>
          <cell r="AA13">
            <v>923.2</v>
          </cell>
          <cell r="AG13">
            <v>419</v>
          </cell>
          <cell r="AH13">
            <v>117</v>
          </cell>
          <cell r="AI13">
            <v>2.5</v>
          </cell>
          <cell r="AJ13">
            <v>219</v>
          </cell>
          <cell r="AK13">
            <v>2.5</v>
          </cell>
          <cell r="AL13">
            <v>2.5</v>
          </cell>
          <cell r="AM13">
            <v>2.5</v>
          </cell>
          <cell r="AO13">
            <v>2.5</v>
          </cell>
          <cell r="AP13">
            <v>1.5</v>
          </cell>
          <cell r="AQ13">
            <v>2.5</v>
          </cell>
          <cell r="AR13">
            <v>2.5</v>
          </cell>
          <cell r="AS13">
            <v>197</v>
          </cell>
          <cell r="AT13">
            <v>2.5</v>
          </cell>
          <cell r="AU13">
            <v>2.5</v>
          </cell>
          <cell r="AV13">
            <v>2.5</v>
          </cell>
          <cell r="AW13">
            <v>2.5</v>
          </cell>
          <cell r="AX13">
            <v>2.5</v>
          </cell>
          <cell r="AZ13">
            <v>973.5</v>
          </cell>
          <cell r="BH13">
            <v>0.5</v>
          </cell>
          <cell r="BI13">
            <v>5.0000000000000001E-3</v>
          </cell>
          <cell r="BJ13">
            <v>0.5</v>
          </cell>
          <cell r="BK13">
            <v>0.05</v>
          </cell>
          <cell r="BL13">
            <v>0.05</v>
          </cell>
          <cell r="BM13">
            <v>0.05</v>
          </cell>
          <cell r="BO13">
            <v>0.2</v>
          </cell>
          <cell r="BP13">
            <v>0.4</v>
          </cell>
          <cell r="BQ13">
            <v>0.05</v>
          </cell>
          <cell r="BR13">
            <v>0.05</v>
          </cell>
          <cell r="BS13">
            <v>0.05</v>
          </cell>
          <cell r="BT13">
            <v>0.05</v>
          </cell>
          <cell r="BU13">
            <v>0.05</v>
          </cell>
          <cell r="BV13">
            <v>0.05</v>
          </cell>
          <cell r="BW13">
            <v>0.15</v>
          </cell>
          <cell r="DC13">
            <v>0.05</v>
          </cell>
          <cell r="DD13">
            <v>0.05</v>
          </cell>
        </row>
        <row r="14">
          <cell r="B14" t="str">
            <v>560</v>
          </cell>
          <cell r="D14" t="str">
            <v>jez. Brodzkie (Parkowe) - stan. 01</v>
          </cell>
          <cell r="G14">
            <v>0.05</v>
          </cell>
          <cell r="H14">
            <v>1.5</v>
          </cell>
          <cell r="I14">
            <v>165.4</v>
          </cell>
          <cell r="J14">
            <v>2.5000000000000001E-2</v>
          </cell>
          <cell r="K14">
            <v>7.35</v>
          </cell>
          <cell r="L14">
            <v>15.2</v>
          </cell>
          <cell r="M14">
            <v>21.5</v>
          </cell>
          <cell r="N14">
            <v>0.29199999999999998</v>
          </cell>
          <cell r="Q14">
            <v>12</v>
          </cell>
          <cell r="R14">
            <v>84.7</v>
          </cell>
          <cell r="W14">
            <v>183.8</v>
          </cell>
          <cell r="Z14">
            <v>116100</v>
          </cell>
          <cell r="AA14">
            <v>1774</v>
          </cell>
          <cell r="AG14">
            <v>50</v>
          </cell>
          <cell r="AH14">
            <v>2.5</v>
          </cell>
          <cell r="AI14">
            <v>2.5</v>
          </cell>
          <cell r="AJ14">
            <v>184</v>
          </cell>
          <cell r="AK14">
            <v>2.5</v>
          </cell>
          <cell r="AL14">
            <v>2.5</v>
          </cell>
          <cell r="AM14">
            <v>2.5</v>
          </cell>
          <cell r="AO14">
            <v>2.5</v>
          </cell>
          <cell r="AP14">
            <v>1.5</v>
          </cell>
          <cell r="AQ14">
            <v>2.5</v>
          </cell>
          <cell r="AR14">
            <v>2.5</v>
          </cell>
          <cell r="AS14">
            <v>196</v>
          </cell>
          <cell r="AT14">
            <v>2.5</v>
          </cell>
          <cell r="AU14">
            <v>2.5</v>
          </cell>
          <cell r="AV14">
            <v>2.5</v>
          </cell>
          <cell r="AW14">
            <v>2.5</v>
          </cell>
          <cell r="AX14">
            <v>2.5</v>
          </cell>
          <cell r="AZ14">
            <v>454</v>
          </cell>
          <cell r="BH14">
            <v>0.5</v>
          </cell>
          <cell r="BI14">
            <v>5.0000000000000001E-3</v>
          </cell>
          <cell r="BJ14">
            <v>0.5</v>
          </cell>
          <cell r="BK14">
            <v>0.05</v>
          </cell>
          <cell r="BL14">
            <v>0.05</v>
          </cell>
          <cell r="BM14">
            <v>0.05</v>
          </cell>
          <cell r="BO14">
            <v>0.2</v>
          </cell>
          <cell r="BP14">
            <v>0.4</v>
          </cell>
          <cell r="BQ14">
            <v>0.05</v>
          </cell>
          <cell r="BR14">
            <v>0.05</v>
          </cell>
          <cell r="BS14">
            <v>0.05</v>
          </cell>
          <cell r="BT14">
            <v>0.05</v>
          </cell>
          <cell r="BU14">
            <v>0.05</v>
          </cell>
          <cell r="BV14">
            <v>0.05</v>
          </cell>
          <cell r="BW14">
            <v>0.15</v>
          </cell>
          <cell r="DC14">
            <v>0.05</v>
          </cell>
          <cell r="DD14">
            <v>0.05</v>
          </cell>
        </row>
        <row r="15">
          <cell r="B15" t="str">
            <v>561</v>
          </cell>
          <cell r="D15" t="str">
            <v>jez. Jańsko (Janiszowice) - stan. 01</v>
          </cell>
          <cell r="G15">
            <v>0.05</v>
          </cell>
          <cell r="H15">
            <v>1.5</v>
          </cell>
          <cell r="I15">
            <v>54.8</v>
          </cell>
          <cell r="J15">
            <v>0.54200000000000004</v>
          </cell>
          <cell r="K15">
            <v>0.97099999999999997</v>
          </cell>
          <cell r="L15">
            <v>1.54</v>
          </cell>
          <cell r="M15">
            <v>1.76</v>
          </cell>
          <cell r="N15">
            <v>0.129</v>
          </cell>
          <cell r="Q15">
            <v>4.6900000000000004</v>
          </cell>
          <cell r="R15">
            <v>1.52</v>
          </cell>
          <cell r="W15">
            <v>22.6</v>
          </cell>
          <cell r="Z15">
            <v>6481</v>
          </cell>
          <cell r="AA15">
            <v>320</v>
          </cell>
          <cell r="AG15">
            <v>2.5</v>
          </cell>
          <cell r="AH15">
            <v>48</v>
          </cell>
          <cell r="AI15">
            <v>2.5</v>
          </cell>
          <cell r="AJ15">
            <v>136</v>
          </cell>
          <cell r="AK15">
            <v>2.5</v>
          </cell>
          <cell r="AL15">
            <v>2.5</v>
          </cell>
          <cell r="AM15">
            <v>2.5</v>
          </cell>
          <cell r="AO15">
            <v>2.5</v>
          </cell>
          <cell r="AP15">
            <v>1.5</v>
          </cell>
          <cell r="AQ15">
            <v>2.5</v>
          </cell>
          <cell r="AR15">
            <v>2.5</v>
          </cell>
          <cell r="AS15">
            <v>103</v>
          </cell>
          <cell r="AT15">
            <v>2.5</v>
          </cell>
          <cell r="AU15">
            <v>2.5</v>
          </cell>
          <cell r="AV15">
            <v>2.5</v>
          </cell>
          <cell r="AW15">
            <v>2.5</v>
          </cell>
          <cell r="AX15">
            <v>2.5</v>
          </cell>
          <cell r="AZ15">
            <v>311</v>
          </cell>
          <cell r="BH15">
            <v>0.5</v>
          </cell>
          <cell r="BI15">
            <v>5.0000000000000001E-3</v>
          </cell>
          <cell r="BJ15">
            <v>0.5</v>
          </cell>
          <cell r="BK15">
            <v>0.05</v>
          </cell>
          <cell r="BL15">
            <v>0.05</v>
          </cell>
          <cell r="BM15">
            <v>0.05</v>
          </cell>
          <cell r="BO15">
            <v>0.2</v>
          </cell>
          <cell r="BP15">
            <v>0.4</v>
          </cell>
          <cell r="BQ15">
            <v>0.05</v>
          </cell>
          <cell r="BR15">
            <v>0.05</v>
          </cell>
          <cell r="BS15">
            <v>0.05</v>
          </cell>
          <cell r="BT15">
            <v>0.05</v>
          </cell>
          <cell r="BU15">
            <v>0.05</v>
          </cell>
          <cell r="BV15">
            <v>0.05</v>
          </cell>
          <cell r="BW15">
            <v>0.15</v>
          </cell>
          <cell r="DC15">
            <v>0.05</v>
          </cell>
          <cell r="DD15">
            <v>0.05</v>
          </cell>
        </row>
        <row r="16">
          <cell r="B16" t="str">
            <v>562</v>
          </cell>
          <cell r="D16" t="str">
            <v>jez. Łagowskie - stan. 05</v>
          </cell>
          <cell r="G16">
            <v>0.05</v>
          </cell>
          <cell r="H16">
            <v>1.5</v>
          </cell>
          <cell r="I16">
            <v>41.6</v>
          </cell>
          <cell r="J16">
            <v>0.32</v>
          </cell>
          <cell r="K16">
            <v>0.65400000000000003</v>
          </cell>
          <cell r="L16">
            <v>2.33</v>
          </cell>
          <cell r="M16">
            <v>1.92</v>
          </cell>
          <cell r="N16">
            <v>0.20599999999999999</v>
          </cell>
          <cell r="Q16">
            <v>2.37</v>
          </cell>
          <cell r="R16">
            <v>1.07</v>
          </cell>
          <cell r="W16">
            <v>20.7</v>
          </cell>
          <cell r="Z16">
            <v>6394</v>
          </cell>
          <cell r="AA16">
            <v>218</v>
          </cell>
          <cell r="AG16">
            <v>184</v>
          </cell>
          <cell r="AH16">
            <v>181</v>
          </cell>
          <cell r="AI16">
            <v>2.5</v>
          </cell>
          <cell r="AJ16">
            <v>868</v>
          </cell>
          <cell r="AK16">
            <v>209</v>
          </cell>
          <cell r="AL16">
            <v>160</v>
          </cell>
          <cell r="AM16">
            <v>83</v>
          </cell>
          <cell r="AO16">
            <v>77</v>
          </cell>
          <cell r="AP16">
            <v>1.5</v>
          </cell>
          <cell r="AQ16">
            <v>2.5</v>
          </cell>
          <cell r="AR16">
            <v>2.5</v>
          </cell>
          <cell r="AS16">
            <v>471</v>
          </cell>
          <cell r="AT16">
            <v>216</v>
          </cell>
          <cell r="AU16">
            <v>94</v>
          </cell>
          <cell r="AV16">
            <v>138</v>
          </cell>
          <cell r="AW16">
            <v>108</v>
          </cell>
          <cell r="AX16">
            <v>2.5</v>
          </cell>
          <cell r="AZ16">
            <v>2475</v>
          </cell>
          <cell r="BH16">
            <v>0.5</v>
          </cell>
          <cell r="BI16">
            <v>5.0000000000000001E-3</v>
          </cell>
          <cell r="BJ16">
            <v>0.5</v>
          </cell>
          <cell r="BK16">
            <v>0.05</v>
          </cell>
          <cell r="BL16">
            <v>0.05</v>
          </cell>
          <cell r="BM16">
            <v>0.05</v>
          </cell>
          <cell r="BO16">
            <v>0.2</v>
          </cell>
          <cell r="BP16">
            <v>0.4</v>
          </cell>
          <cell r="BQ16">
            <v>0.05</v>
          </cell>
          <cell r="BR16">
            <v>0.05</v>
          </cell>
          <cell r="BS16">
            <v>0.05</v>
          </cell>
          <cell r="BT16">
            <v>0.05</v>
          </cell>
          <cell r="BU16">
            <v>0.05</v>
          </cell>
          <cell r="BV16">
            <v>0.05</v>
          </cell>
          <cell r="BW16">
            <v>0.15</v>
          </cell>
          <cell r="DC16">
            <v>0.05</v>
          </cell>
          <cell r="DD16">
            <v>0.05</v>
          </cell>
        </row>
        <row r="17">
          <cell r="B17" t="str">
            <v>563</v>
          </cell>
          <cell r="D17" t="str">
            <v>Jez. Pątnowskie - stan. 01</v>
          </cell>
          <cell r="G17">
            <v>2.98</v>
          </cell>
          <cell r="H17">
            <v>10</v>
          </cell>
          <cell r="I17">
            <v>276</v>
          </cell>
          <cell r="J17">
            <v>0.30530000000000002</v>
          </cell>
          <cell r="K17">
            <v>2.1800000000000002</v>
          </cell>
          <cell r="L17">
            <v>7.79</v>
          </cell>
          <cell r="M17">
            <v>475</v>
          </cell>
          <cell r="N17">
            <v>8.0199999999999994E-2</v>
          </cell>
          <cell r="Q17">
            <v>26.22</v>
          </cell>
          <cell r="R17">
            <v>16.559999999999999</v>
          </cell>
          <cell r="W17">
            <v>98.5</v>
          </cell>
          <cell r="Z17">
            <v>24400</v>
          </cell>
          <cell r="AA17">
            <v>608</v>
          </cell>
          <cell r="AG17">
            <v>2.5</v>
          </cell>
          <cell r="AH17">
            <v>2.5</v>
          </cell>
          <cell r="AI17">
            <v>2.5</v>
          </cell>
          <cell r="AJ17">
            <v>80</v>
          </cell>
          <cell r="AK17">
            <v>2.5</v>
          </cell>
          <cell r="AL17">
            <v>2.5</v>
          </cell>
          <cell r="AM17">
            <v>2.5</v>
          </cell>
          <cell r="AO17">
            <v>2.5</v>
          </cell>
          <cell r="AP17">
            <v>1.5</v>
          </cell>
          <cell r="AQ17">
            <v>2.5</v>
          </cell>
          <cell r="AR17">
            <v>2.5</v>
          </cell>
          <cell r="AS17">
            <v>54</v>
          </cell>
          <cell r="AT17">
            <v>19</v>
          </cell>
          <cell r="AU17">
            <v>2.5</v>
          </cell>
          <cell r="AV17">
            <v>2.5</v>
          </cell>
          <cell r="AW17">
            <v>2.5</v>
          </cell>
          <cell r="AX17">
            <v>2.5</v>
          </cell>
          <cell r="AZ17">
            <v>177</v>
          </cell>
          <cell r="BH17">
            <v>0.5</v>
          </cell>
          <cell r="BI17">
            <v>5.0000000000000001E-3</v>
          </cell>
          <cell r="BJ17">
            <v>0.5</v>
          </cell>
          <cell r="BK17">
            <v>0.05</v>
          </cell>
          <cell r="BL17">
            <v>0.05</v>
          </cell>
          <cell r="BM17">
            <v>0.05</v>
          </cell>
          <cell r="BO17">
            <v>0.2</v>
          </cell>
          <cell r="BP17">
            <v>0.4</v>
          </cell>
          <cell r="BQ17">
            <v>0.05</v>
          </cell>
          <cell r="BR17">
            <v>0.05</v>
          </cell>
          <cell r="BS17">
            <v>0.05</v>
          </cell>
          <cell r="BT17">
            <v>0.05</v>
          </cell>
          <cell r="BU17">
            <v>0.05</v>
          </cell>
          <cell r="BV17">
            <v>0.05</v>
          </cell>
          <cell r="BW17">
            <v>0.15</v>
          </cell>
          <cell r="DC17">
            <v>0.05</v>
          </cell>
          <cell r="DD17">
            <v>0.05</v>
          </cell>
        </row>
        <row r="18">
          <cell r="B18" t="str">
            <v>564</v>
          </cell>
          <cell r="D18" t="str">
            <v>Jez. Głodowskie - stan. 01</v>
          </cell>
          <cell r="G18">
            <v>0.05</v>
          </cell>
          <cell r="H18">
            <v>9.7100000000000009</v>
          </cell>
          <cell r="I18">
            <v>91.1</v>
          </cell>
          <cell r="J18">
            <v>1.06</v>
          </cell>
          <cell r="K18">
            <v>2.66</v>
          </cell>
          <cell r="L18">
            <v>7.79</v>
          </cell>
          <cell r="M18">
            <v>10.7</v>
          </cell>
          <cell r="N18">
            <v>0.115</v>
          </cell>
          <cell r="Q18">
            <v>8.27</v>
          </cell>
          <cell r="R18">
            <v>62.1</v>
          </cell>
          <cell r="W18">
            <v>102</v>
          </cell>
          <cell r="Z18">
            <v>45500</v>
          </cell>
          <cell r="AA18">
            <v>475</v>
          </cell>
          <cell r="AG18">
            <v>2.5</v>
          </cell>
          <cell r="AH18">
            <v>2.5</v>
          </cell>
          <cell r="AI18">
            <v>2.5</v>
          </cell>
          <cell r="AJ18">
            <v>149</v>
          </cell>
          <cell r="AK18">
            <v>2.5</v>
          </cell>
          <cell r="AL18">
            <v>2.5</v>
          </cell>
          <cell r="AM18">
            <v>2.5</v>
          </cell>
          <cell r="AO18">
            <v>2.5</v>
          </cell>
          <cell r="AP18">
            <v>1.5</v>
          </cell>
          <cell r="AQ18">
            <v>2.5</v>
          </cell>
          <cell r="AR18">
            <v>2.5</v>
          </cell>
          <cell r="AS18">
            <v>95</v>
          </cell>
          <cell r="AT18">
            <v>2.5</v>
          </cell>
          <cell r="AU18">
            <v>2.5</v>
          </cell>
          <cell r="AV18">
            <v>2.5</v>
          </cell>
          <cell r="AW18">
            <v>2.5</v>
          </cell>
          <cell r="AX18">
            <v>2.5</v>
          </cell>
          <cell r="AZ18">
            <v>270.5</v>
          </cell>
          <cell r="BH18">
            <v>0.5</v>
          </cell>
          <cell r="BI18">
            <v>5.0000000000000001E-3</v>
          </cell>
          <cell r="BJ18">
            <v>0.5</v>
          </cell>
          <cell r="BK18">
            <v>0.05</v>
          </cell>
          <cell r="BL18">
            <v>0.05</v>
          </cell>
          <cell r="BM18">
            <v>0.05</v>
          </cell>
          <cell r="BO18">
            <v>0.2</v>
          </cell>
          <cell r="BP18">
            <v>0.4</v>
          </cell>
          <cell r="BQ18">
            <v>0.05</v>
          </cell>
          <cell r="BR18">
            <v>0.05</v>
          </cell>
          <cell r="BS18">
            <v>0.05</v>
          </cell>
          <cell r="BT18">
            <v>0.05</v>
          </cell>
          <cell r="BU18">
            <v>0.05</v>
          </cell>
          <cell r="BV18">
            <v>0.05</v>
          </cell>
          <cell r="BW18">
            <v>0.15</v>
          </cell>
          <cell r="DC18">
            <v>0.05</v>
          </cell>
          <cell r="DD18">
            <v>0.05</v>
          </cell>
        </row>
        <row r="19">
          <cell r="B19" t="str">
            <v>565</v>
          </cell>
          <cell r="D19" t="str">
            <v>Jez. Grzymisławskie - stan. 01</v>
          </cell>
          <cell r="G19">
            <v>0.05</v>
          </cell>
          <cell r="H19">
            <v>1.5</v>
          </cell>
          <cell r="I19">
            <v>21.6</v>
          </cell>
          <cell r="J19">
            <v>0.53200000000000003</v>
          </cell>
          <cell r="K19">
            <v>1.06</v>
          </cell>
          <cell r="L19">
            <v>2.78</v>
          </cell>
          <cell r="M19">
            <v>3.75</v>
          </cell>
          <cell r="N19">
            <v>3.4099999999999998E-2</v>
          </cell>
          <cell r="Q19">
            <v>3.88</v>
          </cell>
          <cell r="R19">
            <v>2.16</v>
          </cell>
          <cell r="W19">
            <v>12.2</v>
          </cell>
          <cell r="Z19">
            <v>12650</v>
          </cell>
          <cell r="AA19">
            <v>487</v>
          </cell>
          <cell r="AG19">
            <v>170</v>
          </cell>
          <cell r="AH19">
            <v>59</v>
          </cell>
          <cell r="AI19">
            <v>2.5</v>
          </cell>
          <cell r="AJ19">
            <v>256</v>
          </cell>
          <cell r="AK19">
            <v>76</v>
          </cell>
          <cell r="AL19">
            <v>58</v>
          </cell>
          <cell r="AM19">
            <v>31</v>
          </cell>
          <cell r="AO19">
            <v>25</v>
          </cell>
          <cell r="AP19">
            <v>1.5</v>
          </cell>
          <cell r="AQ19">
            <v>2.5</v>
          </cell>
          <cell r="AR19">
            <v>2.5</v>
          </cell>
          <cell r="AS19">
            <v>165</v>
          </cell>
          <cell r="AT19">
            <v>70</v>
          </cell>
          <cell r="AU19">
            <v>31</v>
          </cell>
          <cell r="AV19">
            <v>38</v>
          </cell>
          <cell r="AW19">
            <v>33</v>
          </cell>
          <cell r="AX19">
            <v>2.5</v>
          </cell>
          <cell r="AZ19">
            <v>925</v>
          </cell>
          <cell r="BH19">
            <v>0.5</v>
          </cell>
          <cell r="BI19">
            <v>5.0000000000000001E-3</v>
          </cell>
          <cell r="BJ19">
            <v>0.5</v>
          </cell>
          <cell r="BK19">
            <v>0.05</v>
          </cell>
          <cell r="BL19">
            <v>0.05</v>
          </cell>
          <cell r="BM19">
            <v>0.05</v>
          </cell>
          <cell r="BO19">
            <v>0.2</v>
          </cell>
          <cell r="BP19">
            <v>0.4</v>
          </cell>
          <cell r="BQ19">
            <v>0.05</v>
          </cell>
          <cell r="BR19">
            <v>0.05</v>
          </cell>
          <cell r="BS19">
            <v>0.05</v>
          </cell>
          <cell r="BT19">
            <v>0.05</v>
          </cell>
          <cell r="BU19">
            <v>0.05</v>
          </cell>
          <cell r="BV19">
            <v>0.05</v>
          </cell>
          <cell r="BW19">
            <v>0.15</v>
          </cell>
          <cell r="DC19">
            <v>0.05</v>
          </cell>
          <cell r="DD19">
            <v>0.05</v>
          </cell>
        </row>
        <row r="20">
          <cell r="B20" t="str">
            <v>566</v>
          </cell>
          <cell r="D20" t="str">
            <v>Jez. Łoniewskie - stan. 01</v>
          </cell>
          <cell r="G20">
            <v>0.05</v>
          </cell>
          <cell r="H20">
            <v>9.24</v>
          </cell>
          <cell r="I20">
            <v>206.7</v>
          </cell>
          <cell r="J20">
            <v>0.36599999999999999</v>
          </cell>
          <cell r="K20">
            <v>1.91</v>
          </cell>
          <cell r="L20">
            <v>5.46</v>
          </cell>
          <cell r="M20">
            <v>7.76</v>
          </cell>
          <cell r="N20">
            <v>4.8899999999999999E-2</v>
          </cell>
          <cell r="Q20">
            <v>6.05</v>
          </cell>
          <cell r="R20">
            <v>28</v>
          </cell>
          <cell r="W20">
            <v>52.16</v>
          </cell>
          <cell r="Z20">
            <v>33060</v>
          </cell>
          <cell r="AA20">
            <v>810</v>
          </cell>
          <cell r="AG20">
            <v>2.5</v>
          </cell>
          <cell r="AH20">
            <v>2.5</v>
          </cell>
          <cell r="AI20">
            <v>2.5</v>
          </cell>
          <cell r="AJ20">
            <v>201</v>
          </cell>
          <cell r="AK20">
            <v>38</v>
          </cell>
          <cell r="AL20">
            <v>40</v>
          </cell>
          <cell r="AM20">
            <v>2.5</v>
          </cell>
          <cell r="AO20">
            <v>24</v>
          </cell>
          <cell r="AP20">
            <v>1.5</v>
          </cell>
          <cell r="AQ20">
            <v>2.5</v>
          </cell>
          <cell r="AR20">
            <v>2.5</v>
          </cell>
          <cell r="AS20">
            <v>135</v>
          </cell>
          <cell r="AT20">
            <v>50</v>
          </cell>
          <cell r="AU20">
            <v>23</v>
          </cell>
          <cell r="AV20">
            <v>32</v>
          </cell>
          <cell r="AW20">
            <v>27</v>
          </cell>
          <cell r="AX20">
            <v>2.5</v>
          </cell>
          <cell r="AZ20">
            <v>503.5</v>
          </cell>
          <cell r="BH20">
            <v>0.5</v>
          </cell>
          <cell r="BI20">
            <v>5.0000000000000001E-3</v>
          </cell>
          <cell r="BJ20">
            <v>0.5</v>
          </cell>
          <cell r="BK20">
            <v>0.05</v>
          </cell>
          <cell r="BL20">
            <v>0.05</v>
          </cell>
          <cell r="BM20">
            <v>0.05</v>
          </cell>
          <cell r="BO20">
            <v>0.2</v>
          </cell>
          <cell r="BP20">
            <v>0.4</v>
          </cell>
          <cell r="BQ20">
            <v>0.05</v>
          </cell>
          <cell r="BR20">
            <v>0.05</v>
          </cell>
          <cell r="BS20">
            <v>0.05</v>
          </cell>
          <cell r="BT20">
            <v>0.05</v>
          </cell>
          <cell r="BU20">
            <v>0.05</v>
          </cell>
          <cell r="BV20">
            <v>0.05</v>
          </cell>
          <cell r="BW20">
            <v>0.15</v>
          </cell>
          <cell r="DC20">
            <v>0.05</v>
          </cell>
          <cell r="DD20">
            <v>0.05</v>
          </cell>
        </row>
        <row r="21">
          <cell r="B21" t="str">
            <v>567</v>
          </cell>
          <cell r="D21" t="str">
            <v>Jez. Cichowo - stan. 01</v>
          </cell>
          <cell r="G21">
            <v>0.05</v>
          </cell>
          <cell r="H21">
            <v>12.3</v>
          </cell>
          <cell r="I21">
            <v>162.5</v>
          </cell>
          <cell r="J21">
            <v>0.67600000000000005</v>
          </cell>
          <cell r="K21">
            <v>2.6</v>
          </cell>
          <cell r="L21">
            <v>7.25</v>
          </cell>
          <cell r="M21">
            <v>24</v>
          </cell>
          <cell r="N21">
            <v>8.8800000000000004E-2</v>
          </cell>
          <cell r="Q21">
            <v>8.1199999999999992</v>
          </cell>
          <cell r="R21">
            <v>59.6</v>
          </cell>
          <cell r="W21">
            <v>92.3</v>
          </cell>
          <cell r="Z21">
            <v>27290</v>
          </cell>
          <cell r="AA21">
            <v>1408</v>
          </cell>
          <cell r="AG21">
            <v>579</v>
          </cell>
          <cell r="AH21">
            <v>165</v>
          </cell>
          <cell r="AI21">
            <v>2.5</v>
          </cell>
          <cell r="AJ21">
            <v>521</v>
          </cell>
          <cell r="AK21">
            <v>99</v>
          </cell>
          <cell r="AL21">
            <v>81</v>
          </cell>
          <cell r="AM21">
            <v>2.5</v>
          </cell>
          <cell r="AO21">
            <v>2.5</v>
          </cell>
          <cell r="AP21">
            <v>1.5</v>
          </cell>
          <cell r="AQ21">
            <v>2.5</v>
          </cell>
          <cell r="AR21">
            <v>2.5</v>
          </cell>
          <cell r="AS21">
            <v>302</v>
          </cell>
          <cell r="AT21">
            <v>100</v>
          </cell>
          <cell r="AU21">
            <v>2.5</v>
          </cell>
          <cell r="AV21">
            <v>51</v>
          </cell>
          <cell r="AW21">
            <v>44</v>
          </cell>
          <cell r="AX21">
            <v>2.5</v>
          </cell>
          <cell r="AZ21">
            <v>1861</v>
          </cell>
          <cell r="BH21">
            <v>0.5</v>
          </cell>
          <cell r="BI21">
            <v>5.0000000000000001E-3</v>
          </cell>
          <cell r="BJ21">
            <v>0.5</v>
          </cell>
          <cell r="BK21">
            <v>0.05</v>
          </cell>
          <cell r="BL21">
            <v>0.05</v>
          </cell>
          <cell r="BM21">
            <v>0.05</v>
          </cell>
          <cell r="BO21">
            <v>0.2</v>
          </cell>
          <cell r="BP21">
            <v>0.4</v>
          </cell>
          <cell r="BQ21">
            <v>0.05</v>
          </cell>
          <cell r="BR21">
            <v>0.05</v>
          </cell>
          <cell r="BS21">
            <v>0.05</v>
          </cell>
          <cell r="BT21">
            <v>0.05</v>
          </cell>
          <cell r="BU21">
            <v>0.05</v>
          </cell>
          <cell r="BV21">
            <v>0.05</v>
          </cell>
          <cell r="BW21">
            <v>0.15</v>
          </cell>
          <cell r="DC21">
            <v>0.05</v>
          </cell>
          <cell r="DD21">
            <v>0.05</v>
          </cell>
        </row>
        <row r="22">
          <cell r="B22" t="str">
            <v>568</v>
          </cell>
          <cell r="D22" t="str">
            <v>Jez. Lubosz Wielki - stan. 01</v>
          </cell>
          <cell r="G22">
            <v>0.05</v>
          </cell>
          <cell r="H22">
            <v>21.5</v>
          </cell>
          <cell r="I22">
            <v>95</v>
          </cell>
          <cell r="J22">
            <v>2.85</v>
          </cell>
          <cell r="K22">
            <v>6.67</v>
          </cell>
          <cell r="L22">
            <v>16.899999999999999</v>
          </cell>
          <cell r="M22">
            <v>28</v>
          </cell>
          <cell r="N22">
            <v>0.192</v>
          </cell>
          <cell r="Q22">
            <v>16.100000000000001</v>
          </cell>
          <cell r="R22">
            <v>134.80000000000001</v>
          </cell>
          <cell r="W22">
            <v>237.1</v>
          </cell>
          <cell r="Z22">
            <v>24640</v>
          </cell>
          <cell r="AA22">
            <v>344</v>
          </cell>
          <cell r="AG22">
            <v>99</v>
          </cell>
          <cell r="AH22">
            <v>156</v>
          </cell>
          <cell r="AI22">
            <v>2.5</v>
          </cell>
          <cell r="AJ22">
            <v>999</v>
          </cell>
          <cell r="AK22">
            <v>200</v>
          </cell>
          <cell r="AL22">
            <v>128</v>
          </cell>
          <cell r="AM22">
            <v>2.5</v>
          </cell>
          <cell r="AO22">
            <v>2.5</v>
          </cell>
          <cell r="AP22">
            <v>1.5</v>
          </cell>
          <cell r="AQ22">
            <v>2.5</v>
          </cell>
          <cell r="AR22">
            <v>2.5</v>
          </cell>
          <cell r="AS22">
            <v>478</v>
          </cell>
          <cell r="AT22">
            <v>169</v>
          </cell>
          <cell r="AU22">
            <v>2.5</v>
          </cell>
          <cell r="AV22">
            <v>84</v>
          </cell>
          <cell r="AW22">
            <v>78</v>
          </cell>
          <cell r="AX22">
            <v>2.5</v>
          </cell>
          <cell r="AZ22">
            <v>2243</v>
          </cell>
          <cell r="BH22">
            <v>0.5</v>
          </cell>
          <cell r="BI22">
            <v>5.0000000000000001E-3</v>
          </cell>
          <cell r="BJ22">
            <v>0.5</v>
          </cell>
          <cell r="BK22">
            <v>0.05</v>
          </cell>
          <cell r="BL22">
            <v>0.05</v>
          </cell>
          <cell r="BM22">
            <v>0.05</v>
          </cell>
          <cell r="BO22">
            <v>0.2</v>
          </cell>
          <cell r="BP22">
            <v>0.4</v>
          </cell>
          <cell r="BQ22">
            <v>0.05</v>
          </cell>
          <cell r="BR22">
            <v>0.05</v>
          </cell>
          <cell r="BS22">
            <v>0.05</v>
          </cell>
          <cell r="BT22">
            <v>0.05</v>
          </cell>
          <cell r="BU22">
            <v>0.05</v>
          </cell>
          <cell r="BV22">
            <v>0.05</v>
          </cell>
          <cell r="BW22">
            <v>0.15</v>
          </cell>
          <cell r="DC22">
            <v>0.05</v>
          </cell>
          <cell r="DD22">
            <v>0.05</v>
          </cell>
        </row>
        <row r="23">
          <cell r="B23" t="str">
            <v>569</v>
          </cell>
          <cell r="D23" t="str">
            <v>Jez. Bnińskie - stan. 01</v>
          </cell>
          <cell r="G23">
            <v>0.05</v>
          </cell>
          <cell r="H23">
            <v>1.5</v>
          </cell>
          <cell r="I23">
            <v>115.8</v>
          </cell>
          <cell r="J23">
            <v>0.54400000000000004</v>
          </cell>
          <cell r="K23">
            <v>2.0299999999999998</v>
          </cell>
          <cell r="L23">
            <v>8.3000000000000007</v>
          </cell>
          <cell r="M23">
            <v>14.13</v>
          </cell>
          <cell r="N23">
            <v>5.9400000000000001E-2</v>
          </cell>
          <cell r="Q23">
            <v>6.21</v>
          </cell>
          <cell r="R23">
            <v>38.5</v>
          </cell>
          <cell r="W23">
            <v>79.8</v>
          </cell>
          <cell r="Z23">
            <v>4635</v>
          </cell>
          <cell r="AA23">
            <v>592</v>
          </cell>
          <cell r="AG23">
            <v>2.5</v>
          </cell>
          <cell r="AH23">
            <v>2.5</v>
          </cell>
          <cell r="AI23">
            <v>2.5</v>
          </cell>
          <cell r="AJ23">
            <v>158</v>
          </cell>
          <cell r="AK23">
            <v>2.5</v>
          </cell>
          <cell r="AL23">
            <v>2.5</v>
          </cell>
          <cell r="AM23">
            <v>2.5</v>
          </cell>
          <cell r="AO23">
            <v>2.5</v>
          </cell>
          <cell r="AP23">
            <v>1.5</v>
          </cell>
          <cell r="AQ23">
            <v>2.5</v>
          </cell>
          <cell r="AR23">
            <v>2.5</v>
          </cell>
          <cell r="AS23">
            <v>125</v>
          </cell>
          <cell r="AT23">
            <v>2.5</v>
          </cell>
          <cell r="AU23">
            <v>2.5</v>
          </cell>
          <cell r="AV23">
            <v>2.5</v>
          </cell>
          <cell r="AW23">
            <v>2.5</v>
          </cell>
          <cell r="AX23">
            <v>2.5</v>
          </cell>
          <cell r="AZ23">
            <v>309.5</v>
          </cell>
          <cell r="BH23">
            <v>0.5</v>
          </cell>
          <cell r="BI23">
            <v>5.0000000000000001E-3</v>
          </cell>
          <cell r="BJ23">
            <v>0.5</v>
          </cell>
          <cell r="BK23">
            <v>0.05</v>
          </cell>
          <cell r="BL23">
            <v>0.05</v>
          </cell>
          <cell r="BM23">
            <v>0.05</v>
          </cell>
          <cell r="BO23">
            <v>0.2</v>
          </cell>
          <cell r="BP23">
            <v>0.4</v>
          </cell>
          <cell r="BQ23">
            <v>0.05</v>
          </cell>
          <cell r="BR23">
            <v>0.05</v>
          </cell>
          <cell r="BS23">
            <v>0.05</v>
          </cell>
          <cell r="BT23">
            <v>0.05</v>
          </cell>
          <cell r="BU23">
            <v>0.05</v>
          </cell>
          <cell r="BV23">
            <v>0.05</v>
          </cell>
          <cell r="BW23">
            <v>0.15</v>
          </cell>
          <cell r="DC23">
            <v>0.05</v>
          </cell>
          <cell r="DD23">
            <v>0.05</v>
          </cell>
        </row>
        <row r="24">
          <cell r="B24" t="str">
            <v>570</v>
          </cell>
          <cell r="D24" t="str">
            <v>jez. Kołdrąbskie</v>
          </cell>
          <cell r="G24">
            <v>0.05</v>
          </cell>
          <cell r="H24">
            <v>11</v>
          </cell>
          <cell r="I24">
            <v>120.4</v>
          </cell>
          <cell r="J24">
            <v>0.56699999999999995</v>
          </cell>
          <cell r="K24">
            <v>3.5</v>
          </cell>
          <cell r="L24">
            <v>8.57</v>
          </cell>
          <cell r="M24">
            <v>6.16</v>
          </cell>
          <cell r="N24">
            <v>7.0699999999999999E-2</v>
          </cell>
          <cell r="Q24">
            <v>9.9499999999999993</v>
          </cell>
          <cell r="R24">
            <v>40</v>
          </cell>
          <cell r="W24">
            <v>101.4</v>
          </cell>
          <cell r="Z24">
            <v>36380</v>
          </cell>
          <cell r="AA24">
            <v>861</v>
          </cell>
          <cell r="AG24">
            <v>459</v>
          </cell>
          <cell r="AH24">
            <v>119</v>
          </cell>
          <cell r="AI24">
            <v>2.5</v>
          </cell>
          <cell r="AJ24">
            <v>424</v>
          </cell>
          <cell r="AK24">
            <v>94</v>
          </cell>
          <cell r="AL24">
            <v>72</v>
          </cell>
          <cell r="AM24">
            <v>30</v>
          </cell>
          <cell r="AO24">
            <v>35</v>
          </cell>
          <cell r="AP24">
            <v>1.5</v>
          </cell>
          <cell r="AQ24">
            <v>2.5</v>
          </cell>
          <cell r="AR24">
            <v>2.5</v>
          </cell>
          <cell r="AS24">
            <v>256</v>
          </cell>
          <cell r="AT24">
            <v>89</v>
          </cell>
          <cell r="AU24">
            <v>33</v>
          </cell>
          <cell r="AV24">
            <v>54</v>
          </cell>
          <cell r="AW24">
            <v>32</v>
          </cell>
          <cell r="AX24">
            <v>2.5</v>
          </cell>
          <cell r="AZ24">
            <v>1585</v>
          </cell>
          <cell r="BH24">
            <v>0.5</v>
          </cell>
          <cell r="BI24">
            <v>5.0000000000000001E-3</v>
          </cell>
          <cell r="BJ24">
            <v>0.5</v>
          </cell>
          <cell r="BK24">
            <v>0.05</v>
          </cell>
          <cell r="BL24">
            <v>0.05</v>
          </cell>
          <cell r="BM24">
            <v>0.05</v>
          </cell>
          <cell r="BO24">
            <v>0.2</v>
          </cell>
          <cell r="BP24">
            <v>0.4</v>
          </cell>
          <cell r="BQ24">
            <v>0.05</v>
          </cell>
          <cell r="BR24">
            <v>0.05</v>
          </cell>
          <cell r="BS24">
            <v>0.05</v>
          </cell>
          <cell r="BT24">
            <v>0.05</v>
          </cell>
          <cell r="BU24">
            <v>0.05</v>
          </cell>
          <cell r="BV24">
            <v>0.05</v>
          </cell>
          <cell r="BW24">
            <v>0.15</v>
          </cell>
          <cell r="DC24">
            <v>0.05</v>
          </cell>
          <cell r="DD24">
            <v>0.05</v>
          </cell>
        </row>
        <row r="25">
          <cell r="B25" t="str">
            <v>571</v>
          </cell>
          <cell r="D25" t="str">
            <v>jez. Rogowskie - stanowisko 02</v>
          </cell>
          <cell r="G25">
            <v>0.05</v>
          </cell>
          <cell r="H25">
            <v>1.5</v>
          </cell>
          <cell r="I25">
            <v>110</v>
          </cell>
          <cell r="J25">
            <v>2.5000000000000001E-2</v>
          </cell>
          <cell r="K25">
            <v>1.34</v>
          </cell>
          <cell r="L25">
            <v>13.6</v>
          </cell>
          <cell r="M25">
            <v>3.95</v>
          </cell>
          <cell r="N25">
            <v>3.0200000000000001E-2</v>
          </cell>
          <cell r="Q25">
            <v>5.6</v>
          </cell>
          <cell r="R25">
            <v>20</v>
          </cell>
          <cell r="W25">
            <v>52</v>
          </cell>
          <cell r="Z25">
            <v>3365</v>
          </cell>
          <cell r="AA25">
            <v>693</v>
          </cell>
          <cell r="AG25">
            <v>117</v>
          </cell>
          <cell r="AH25">
            <v>46</v>
          </cell>
          <cell r="AI25">
            <v>2.5</v>
          </cell>
          <cell r="AJ25">
            <v>77</v>
          </cell>
          <cell r="AK25">
            <v>2.5</v>
          </cell>
          <cell r="AL25">
            <v>2.5</v>
          </cell>
          <cell r="AM25">
            <v>2.5</v>
          </cell>
          <cell r="AO25">
            <v>2.5</v>
          </cell>
          <cell r="AP25">
            <v>1.5</v>
          </cell>
          <cell r="AQ25">
            <v>2.5</v>
          </cell>
          <cell r="AR25">
            <v>2.5</v>
          </cell>
          <cell r="AS25">
            <v>45</v>
          </cell>
          <cell r="AT25">
            <v>2.5</v>
          </cell>
          <cell r="AU25">
            <v>2.5</v>
          </cell>
          <cell r="AV25">
            <v>2.5</v>
          </cell>
          <cell r="AW25">
            <v>2.5</v>
          </cell>
          <cell r="AX25">
            <v>2.5</v>
          </cell>
          <cell r="AZ25">
            <v>306.5</v>
          </cell>
          <cell r="BH25">
            <v>0.5</v>
          </cell>
          <cell r="BI25">
            <v>5.0000000000000001E-3</v>
          </cell>
          <cell r="BJ25">
            <v>0.5</v>
          </cell>
          <cell r="BK25">
            <v>0.05</v>
          </cell>
          <cell r="BL25">
            <v>0.05</v>
          </cell>
          <cell r="BM25">
            <v>0.05</v>
          </cell>
          <cell r="BO25">
            <v>0.2</v>
          </cell>
          <cell r="BP25">
            <v>0.4</v>
          </cell>
          <cell r="BQ25">
            <v>0.05</v>
          </cell>
          <cell r="BR25">
            <v>0.05</v>
          </cell>
          <cell r="BS25">
            <v>0.05</v>
          </cell>
          <cell r="BT25">
            <v>0.05</v>
          </cell>
          <cell r="BU25">
            <v>0.05</v>
          </cell>
          <cell r="BV25">
            <v>0.05</v>
          </cell>
          <cell r="BW25">
            <v>0.15</v>
          </cell>
          <cell r="DC25">
            <v>0.05</v>
          </cell>
          <cell r="DD25">
            <v>0.05</v>
          </cell>
        </row>
        <row r="26">
          <cell r="B26" t="str">
            <v>572</v>
          </cell>
          <cell r="D26" t="str">
            <v>Jez. Chojno - stan. 01</v>
          </cell>
          <cell r="G26">
            <v>0.05</v>
          </cell>
          <cell r="H26">
            <v>7.58</v>
          </cell>
          <cell r="I26">
            <v>42.9</v>
          </cell>
          <cell r="J26">
            <v>0.68100000000000005</v>
          </cell>
          <cell r="K26">
            <v>1.39</v>
          </cell>
          <cell r="L26">
            <v>5.62</v>
          </cell>
          <cell r="M26">
            <v>5.65</v>
          </cell>
          <cell r="N26">
            <v>6.6900000000000001E-2</v>
          </cell>
          <cell r="Q26">
            <v>4.05</v>
          </cell>
          <cell r="R26">
            <v>43</v>
          </cell>
          <cell r="W26">
            <v>52.8</v>
          </cell>
          <cell r="Z26">
            <v>33320</v>
          </cell>
          <cell r="AA26">
            <v>545</v>
          </cell>
          <cell r="AG26">
            <v>279</v>
          </cell>
          <cell r="AH26">
            <v>72</v>
          </cell>
          <cell r="AI26">
            <v>2.5</v>
          </cell>
          <cell r="AJ26">
            <v>177</v>
          </cell>
          <cell r="AK26">
            <v>59</v>
          </cell>
          <cell r="AL26">
            <v>2.5</v>
          </cell>
          <cell r="AM26">
            <v>2.5</v>
          </cell>
          <cell r="AO26">
            <v>2.5</v>
          </cell>
          <cell r="AP26">
            <v>1.5</v>
          </cell>
          <cell r="AQ26">
            <v>2.5</v>
          </cell>
          <cell r="AR26">
            <v>2.5</v>
          </cell>
          <cell r="AS26">
            <v>168</v>
          </cell>
          <cell r="AT26">
            <v>2.5</v>
          </cell>
          <cell r="AU26">
            <v>2.5</v>
          </cell>
          <cell r="AV26">
            <v>2.5</v>
          </cell>
          <cell r="AW26">
            <v>2.5</v>
          </cell>
          <cell r="AX26">
            <v>2.5</v>
          </cell>
          <cell r="AZ26">
            <v>774</v>
          </cell>
          <cell r="BH26">
            <v>0.5</v>
          </cell>
          <cell r="BI26">
            <v>5.0000000000000001E-3</v>
          </cell>
          <cell r="BJ26">
            <v>0.5</v>
          </cell>
          <cell r="BK26">
            <v>0.05</v>
          </cell>
          <cell r="BL26">
            <v>0.05</v>
          </cell>
          <cell r="BM26">
            <v>0.05</v>
          </cell>
          <cell r="BO26">
            <v>0.2</v>
          </cell>
          <cell r="BP26">
            <v>0.4</v>
          </cell>
          <cell r="BQ26">
            <v>0.05</v>
          </cell>
          <cell r="BR26">
            <v>0.05</v>
          </cell>
          <cell r="BS26">
            <v>0.05</v>
          </cell>
          <cell r="BT26">
            <v>0.05</v>
          </cell>
          <cell r="BU26">
            <v>0.05</v>
          </cell>
          <cell r="BV26">
            <v>0.05</v>
          </cell>
          <cell r="BW26">
            <v>0.15</v>
          </cell>
          <cell r="DC26">
            <v>0.05</v>
          </cell>
          <cell r="DD26">
            <v>0.05</v>
          </cell>
        </row>
        <row r="27">
          <cell r="B27" t="str">
            <v>573</v>
          </cell>
          <cell r="D27" t="str">
            <v>Jez. Jaroszewskie - stan. 01</v>
          </cell>
          <cell r="G27">
            <v>0.05</v>
          </cell>
          <cell r="H27">
            <v>1.5</v>
          </cell>
          <cell r="I27">
            <v>33.6</v>
          </cell>
          <cell r="J27">
            <v>0.754</v>
          </cell>
          <cell r="K27">
            <v>1.1100000000000001</v>
          </cell>
          <cell r="L27">
            <v>1.65</v>
          </cell>
          <cell r="M27">
            <v>3.22</v>
          </cell>
          <cell r="N27">
            <v>5.2699999999999997E-2</v>
          </cell>
          <cell r="Q27">
            <v>3.51</v>
          </cell>
          <cell r="R27">
            <v>1.25</v>
          </cell>
          <cell r="W27">
            <v>23.7</v>
          </cell>
          <cell r="Z27">
            <v>27860</v>
          </cell>
          <cell r="AA27">
            <v>543</v>
          </cell>
          <cell r="AG27">
            <v>108</v>
          </cell>
          <cell r="AH27">
            <v>121</v>
          </cell>
          <cell r="AI27">
            <v>2.5</v>
          </cell>
          <cell r="AJ27">
            <v>371</v>
          </cell>
          <cell r="AK27">
            <v>124</v>
          </cell>
          <cell r="AL27">
            <v>90</v>
          </cell>
          <cell r="AM27">
            <v>50</v>
          </cell>
          <cell r="AO27">
            <v>34</v>
          </cell>
          <cell r="AP27">
            <v>1.5</v>
          </cell>
          <cell r="AQ27">
            <v>2.5</v>
          </cell>
          <cell r="AR27">
            <v>2.5</v>
          </cell>
          <cell r="AS27">
            <v>238</v>
          </cell>
          <cell r="AT27">
            <v>99</v>
          </cell>
          <cell r="AU27">
            <v>47</v>
          </cell>
          <cell r="AV27">
            <v>66</v>
          </cell>
          <cell r="AW27">
            <v>31</v>
          </cell>
          <cell r="AX27">
            <v>2.5</v>
          </cell>
          <cell r="AZ27">
            <v>1257</v>
          </cell>
          <cell r="BH27">
            <v>0.5</v>
          </cell>
          <cell r="BI27">
            <v>5.0000000000000001E-3</v>
          </cell>
          <cell r="BJ27">
            <v>0.5</v>
          </cell>
          <cell r="BK27">
            <v>0.05</v>
          </cell>
          <cell r="BL27">
            <v>0.05</v>
          </cell>
          <cell r="BM27">
            <v>0.05</v>
          </cell>
          <cell r="BO27">
            <v>0.2</v>
          </cell>
          <cell r="BP27">
            <v>0.4</v>
          </cell>
          <cell r="BQ27">
            <v>0.05</v>
          </cell>
          <cell r="BR27">
            <v>0.05</v>
          </cell>
          <cell r="BS27">
            <v>0.05</v>
          </cell>
          <cell r="BT27">
            <v>0.05</v>
          </cell>
          <cell r="BU27">
            <v>0.05</v>
          </cell>
          <cell r="BV27">
            <v>0.05</v>
          </cell>
          <cell r="BW27">
            <v>0.15</v>
          </cell>
          <cell r="DC27">
            <v>0.05</v>
          </cell>
          <cell r="DD27">
            <v>0.05</v>
          </cell>
        </row>
        <row r="28">
          <cell r="B28" t="str">
            <v>574</v>
          </cell>
          <cell r="D28" t="str">
            <v>jez. Lutol - stan. 02</v>
          </cell>
          <cell r="G28">
            <v>0.05</v>
          </cell>
          <cell r="H28">
            <v>10.1</v>
          </cell>
          <cell r="I28">
            <v>159.19999999999999</v>
          </cell>
          <cell r="J28">
            <v>2.5000000000000001E-2</v>
          </cell>
          <cell r="K28">
            <v>1.77</v>
          </cell>
          <cell r="L28">
            <v>7.53</v>
          </cell>
          <cell r="M28">
            <v>1.65</v>
          </cell>
          <cell r="N28">
            <v>3.27E-2</v>
          </cell>
          <cell r="Q28">
            <v>5.99</v>
          </cell>
          <cell r="R28">
            <v>15.9</v>
          </cell>
          <cell r="W28">
            <v>52.9</v>
          </cell>
          <cell r="Z28">
            <v>35000</v>
          </cell>
          <cell r="AA28">
            <v>996</v>
          </cell>
          <cell r="AG28">
            <v>133</v>
          </cell>
          <cell r="AH28">
            <v>42</v>
          </cell>
          <cell r="AI28">
            <v>2.5</v>
          </cell>
          <cell r="AJ28">
            <v>124</v>
          </cell>
          <cell r="AK28">
            <v>32</v>
          </cell>
          <cell r="AL28">
            <v>34</v>
          </cell>
          <cell r="AM28">
            <v>2.5</v>
          </cell>
          <cell r="AO28">
            <v>2.5</v>
          </cell>
          <cell r="AP28">
            <v>1.5</v>
          </cell>
          <cell r="AQ28">
            <v>2.5</v>
          </cell>
          <cell r="AR28">
            <v>2.5</v>
          </cell>
          <cell r="AS28">
            <v>115</v>
          </cell>
          <cell r="AT28">
            <v>40</v>
          </cell>
          <cell r="AU28">
            <v>2.5</v>
          </cell>
          <cell r="AV28">
            <v>2.5</v>
          </cell>
          <cell r="AW28">
            <v>2.5</v>
          </cell>
          <cell r="AX28">
            <v>2.5</v>
          </cell>
          <cell r="AZ28">
            <v>534</v>
          </cell>
          <cell r="BH28">
            <v>0.5</v>
          </cell>
          <cell r="BI28">
            <v>5.0000000000000001E-3</v>
          </cell>
          <cell r="BJ28">
            <v>0.5</v>
          </cell>
          <cell r="BK28">
            <v>0.05</v>
          </cell>
          <cell r="BL28">
            <v>0.05</v>
          </cell>
          <cell r="BM28">
            <v>0.05</v>
          </cell>
          <cell r="BO28">
            <v>0.2</v>
          </cell>
          <cell r="BP28">
            <v>0.4</v>
          </cell>
          <cell r="BQ28">
            <v>0.05</v>
          </cell>
          <cell r="BR28">
            <v>0.05</v>
          </cell>
          <cell r="BS28">
            <v>0.05</v>
          </cell>
          <cell r="BT28">
            <v>0.05</v>
          </cell>
          <cell r="BU28">
            <v>0.05</v>
          </cell>
          <cell r="BV28">
            <v>0.05</v>
          </cell>
          <cell r="BW28">
            <v>0.15</v>
          </cell>
          <cell r="DC28">
            <v>0.05</v>
          </cell>
          <cell r="DD28">
            <v>0.05</v>
          </cell>
        </row>
        <row r="29">
          <cell r="B29" t="str">
            <v>575</v>
          </cell>
          <cell r="D29" t="str">
            <v>jez. Konin - stan. 01</v>
          </cell>
          <cell r="G29">
            <v>0.05</v>
          </cell>
          <cell r="H29">
            <v>1.5</v>
          </cell>
          <cell r="I29">
            <v>65.7</v>
          </cell>
          <cell r="J29">
            <v>2.5000000000000001E-2</v>
          </cell>
          <cell r="K29">
            <v>0.875</v>
          </cell>
          <cell r="L29">
            <v>2.54</v>
          </cell>
          <cell r="M29">
            <v>1.69</v>
          </cell>
          <cell r="N29">
            <v>5.0900000000000001E-2</v>
          </cell>
          <cell r="Q29">
            <v>4.71</v>
          </cell>
          <cell r="R29">
            <v>2.17</v>
          </cell>
          <cell r="W29">
            <v>31.8</v>
          </cell>
          <cell r="Z29">
            <v>22650</v>
          </cell>
          <cell r="AA29">
            <v>769</v>
          </cell>
          <cell r="AG29">
            <v>2.5</v>
          </cell>
          <cell r="AH29">
            <v>2.5</v>
          </cell>
          <cell r="AI29">
            <v>2.5</v>
          </cell>
          <cell r="AJ29">
            <v>70</v>
          </cell>
          <cell r="AK29">
            <v>2.5</v>
          </cell>
          <cell r="AL29">
            <v>2.5</v>
          </cell>
          <cell r="AM29">
            <v>2.5</v>
          </cell>
          <cell r="AO29">
            <v>2.5</v>
          </cell>
          <cell r="AP29">
            <v>1.5</v>
          </cell>
          <cell r="AQ29">
            <v>2.5</v>
          </cell>
          <cell r="AR29">
            <v>2.5</v>
          </cell>
          <cell r="AS29">
            <v>83</v>
          </cell>
          <cell r="AT29">
            <v>2.5</v>
          </cell>
          <cell r="AU29">
            <v>2.5</v>
          </cell>
          <cell r="AV29">
            <v>2.5</v>
          </cell>
          <cell r="AW29">
            <v>2.5</v>
          </cell>
          <cell r="AX29">
            <v>2.5</v>
          </cell>
          <cell r="AZ29">
            <v>179.5</v>
          </cell>
          <cell r="BH29">
            <v>0.5</v>
          </cell>
          <cell r="BI29">
            <v>5.0000000000000001E-3</v>
          </cell>
          <cell r="BJ29">
            <v>0.5</v>
          </cell>
          <cell r="BK29">
            <v>0.05</v>
          </cell>
          <cell r="BL29">
            <v>0.05</v>
          </cell>
          <cell r="BM29">
            <v>0.05</v>
          </cell>
          <cell r="BO29">
            <v>0.2</v>
          </cell>
          <cell r="BP29">
            <v>0.4</v>
          </cell>
          <cell r="BQ29">
            <v>0.05</v>
          </cell>
          <cell r="BR29">
            <v>0.05</v>
          </cell>
          <cell r="BS29">
            <v>0.05</v>
          </cell>
          <cell r="BT29">
            <v>0.05</v>
          </cell>
          <cell r="BU29">
            <v>0.05</v>
          </cell>
          <cell r="BV29">
            <v>0.05</v>
          </cell>
          <cell r="BW29">
            <v>0.15</v>
          </cell>
          <cell r="DC29">
            <v>0.05</v>
          </cell>
          <cell r="DD29">
            <v>0.05</v>
          </cell>
        </row>
        <row r="30">
          <cell r="B30" t="str">
            <v>576</v>
          </cell>
          <cell r="D30" t="str">
            <v>jez. Chłop (k. Pszczewa)- stan. 02</v>
          </cell>
          <cell r="G30">
            <v>0.05</v>
          </cell>
          <cell r="H30">
            <v>1.5</v>
          </cell>
          <cell r="I30">
            <v>56.1</v>
          </cell>
          <cell r="J30">
            <v>2.5000000000000001E-2</v>
          </cell>
          <cell r="K30">
            <v>0.42599999999999999</v>
          </cell>
          <cell r="L30">
            <v>1.59</v>
          </cell>
          <cell r="M30">
            <v>2.0699999999999998</v>
          </cell>
          <cell r="N30">
            <v>7.7899999999999997E-2</v>
          </cell>
          <cell r="Q30">
            <v>2.64</v>
          </cell>
          <cell r="R30">
            <v>1.34</v>
          </cell>
          <cell r="W30">
            <v>22.3</v>
          </cell>
          <cell r="Z30">
            <v>26490</v>
          </cell>
          <cell r="AA30">
            <v>541</v>
          </cell>
          <cell r="AG30">
            <v>25</v>
          </cell>
          <cell r="AH30">
            <v>69</v>
          </cell>
          <cell r="AI30">
            <v>2.5</v>
          </cell>
          <cell r="AJ30">
            <v>439</v>
          </cell>
          <cell r="AK30">
            <v>84</v>
          </cell>
          <cell r="AL30">
            <v>94</v>
          </cell>
          <cell r="AM30">
            <v>33</v>
          </cell>
          <cell r="AO30">
            <v>2.5</v>
          </cell>
          <cell r="AP30">
            <v>1.5</v>
          </cell>
          <cell r="AQ30">
            <v>2.5</v>
          </cell>
          <cell r="AR30">
            <v>2.5</v>
          </cell>
          <cell r="AS30">
            <v>287</v>
          </cell>
          <cell r="AT30">
            <v>92</v>
          </cell>
          <cell r="AU30">
            <v>35</v>
          </cell>
          <cell r="AV30">
            <v>60</v>
          </cell>
          <cell r="AW30">
            <v>2.5</v>
          </cell>
          <cell r="AX30">
            <v>2.5</v>
          </cell>
          <cell r="AZ30">
            <v>1167</v>
          </cell>
          <cell r="BH30">
            <v>0.5</v>
          </cell>
          <cell r="BI30">
            <v>5.0000000000000001E-3</v>
          </cell>
          <cell r="BJ30">
            <v>0.5</v>
          </cell>
          <cell r="BK30">
            <v>0.05</v>
          </cell>
          <cell r="BL30">
            <v>0.05</v>
          </cell>
          <cell r="BM30">
            <v>0.05</v>
          </cell>
          <cell r="BO30">
            <v>0.2</v>
          </cell>
          <cell r="BP30">
            <v>0.4</v>
          </cell>
          <cell r="BQ30">
            <v>0.05</v>
          </cell>
          <cell r="BR30">
            <v>0.05</v>
          </cell>
          <cell r="BS30">
            <v>0.05</v>
          </cell>
          <cell r="BT30">
            <v>0.05</v>
          </cell>
          <cell r="BU30">
            <v>0.05</v>
          </cell>
          <cell r="BV30">
            <v>0.05</v>
          </cell>
          <cell r="BW30">
            <v>0.15</v>
          </cell>
          <cell r="DC30">
            <v>0.05</v>
          </cell>
          <cell r="DD30">
            <v>0.05</v>
          </cell>
        </row>
        <row r="31">
          <cell r="B31" t="str">
            <v>577</v>
          </cell>
          <cell r="D31" t="str">
            <v>jez. Kursko - stan. 01</v>
          </cell>
          <cell r="G31">
            <v>0.05</v>
          </cell>
          <cell r="H31">
            <v>12.5</v>
          </cell>
          <cell r="I31">
            <v>149.5</v>
          </cell>
          <cell r="J31">
            <v>2.5000000000000001E-2</v>
          </cell>
          <cell r="K31">
            <v>1.03</v>
          </cell>
          <cell r="L31">
            <v>4.43</v>
          </cell>
          <cell r="M31">
            <v>8.67</v>
          </cell>
          <cell r="N31">
            <v>2.4400000000000002E-2</v>
          </cell>
          <cell r="Q31">
            <v>2.5099999999999998</v>
          </cell>
          <cell r="R31">
            <v>17</v>
          </cell>
          <cell r="W31">
            <v>50.4</v>
          </cell>
          <cell r="Z31">
            <v>49840</v>
          </cell>
          <cell r="AA31">
            <v>1686</v>
          </cell>
          <cell r="AG31">
            <v>42</v>
          </cell>
          <cell r="AH31">
            <v>2.5</v>
          </cell>
          <cell r="AI31">
            <v>2.5</v>
          </cell>
          <cell r="AJ31">
            <v>49</v>
          </cell>
          <cell r="AK31">
            <v>2.5</v>
          </cell>
          <cell r="AL31">
            <v>2.5</v>
          </cell>
          <cell r="AM31">
            <v>2.5</v>
          </cell>
          <cell r="AO31">
            <v>2.5</v>
          </cell>
          <cell r="AP31">
            <v>1.5</v>
          </cell>
          <cell r="AQ31">
            <v>2.5</v>
          </cell>
          <cell r="AR31">
            <v>26</v>
          </cell>
          <cell r="AS31">
            <v>51</v>
          </cell>
          <cell r="AT31">
            <v>2.5</v>
          </cell>
          <cell r="AU31">
            <v>2.5</v>
          </cell>
          <cell r="AV31">
            <v>2.5</v>
          </cell>
          <cell r="AW31">
            <v>2.5</v>
          </cell>
          <cell r="AX31">
            <v>2.5</v>
          </cell>
          <cell r="AZ31">
            <v>189.5</v>
          </cell>
          <cell r="BH31">
            <v>0.5</v>
          </cell>
          <cell r="BI31">
            <v>5.0000000000000001E-3</v>
          </cell>
          <cell r="BJ31">
            <v>0.5</v>
          </cell>
          <cell r="BK31">
            <v>0.05</v>
          </cell>
          <cell r="BL31">
            <v>0.05</v>
          </cell>
          <cell r="BM31">
            <v>0.05</v>
          </cell>
          <cell r="BO31">
            <v>0.2</v>
          </cell>
          <cell r="BP31">
            <v>0.4</v>
          </cell>
          <cell r="BQ31">
            <v>0.05</v>
          </cell>
          <cell r="BR31">
            <v>0.05</v>
          </cell>
          <cell r="BS31">
            <v>0.05</v>
          </cell>
          <cell r="BT31">
            <v>0.05</v>
          </cell>
          <cell r="BU31">
            <v>0.05</v>
          </cell>
          <cell r="BV31">
            <v>0.05</v>
          </cell>
          <cell r="BW31">
            <v>0.15</v>
          </cell>
          <cell r="DC31">
            <v>0.05</v>
          </cell>
          <cell r="DD31">
            <v>0.05</v>
          </cell>
        </row>
        <row r="32">
          <cell r="B32" t="str">
            <v>578</v>
          </cell>
          <cell r="D32" t="str">
            <v>jez. Chycina - stan. 01</v>
          </cell>
          <cell r="G32">
            <v>0.05</v>
          </cell>
          <cell r="H32">
            <v>1.5</v>
          </cell>
          <cell r="I32">
            <v>77.099999999999994</v>
          </cell>
          <cell r="J32">
            <v>7.6999999999999999E-2</v>
          </cell>
          <cell r="K32">
            <v>0.53300000000000003</v>
          </cell>
          <cell r="L32">
            <v>2.5</v>
          </cell>
          <cell r="M32">
            <v>2.23</v>
          </cell>
          <cell r="N32">
            <v>5.5300000000000002E-2</v>
          </cell>
          <cell r="Q32">
            <v>3.06</v>
          </cell>
          <cell r="R32">
            <v>2.19</v>
          </cell>
          <cell r="W32">
            <v>18.899999999999999</v>
          </cell>
          <cell r="Z32">
            <v>31750</v>
          </cell>
          <cell r="AA32">
            <v>1245</v>
          </cell>
          <cell r="AG32">
            <v>106</v>
          </cell>
          <cell r="AH32">
            <v>67</v>
          </cell>
          <cell r="AI32">
            <v>2.5</v>
          </cell>
          <cell r="AJ32">
            <v>225</v>
          </cell>
          <cell r="AK32">
            <v>64</v>
          </cell>
          <cell r="AL32">
            <v>47</v>
          </cell>
          <cell r="AM32">
            <v>25</v>
          </cell>
          <cell r="AO32">
            <v>36</v>
          </cell>
          <cell r="AP32">
            <v>1.5</v>
          </cell>
          <cell r="AQ32">
            <v>2.5</v>
          </cell>
          <cell r="AR32">
            <v>38</v>
          </cell>
          <cell r="AS32">
            <v>159</v>
          </cell>
          <cell r="AT32">
            <v>80</v>
          </cell>
          <cell r="AU32">
            <v>32</v>
          </cell>
          <cell r="AV32">
            <v>47</v>
          </cell>
          <cell r="AW32">
            <v>35</v>
          </cell>
          <cell r="AX32">
            <v>2.5</v>
          </cell>
          <cell r="AZ32">
            <v>849.5</v>
          </cell>
          <cell r="BH32">
            <v>0.5</v>
          </cell>
          <cell r="BI32">
            <v>5.0000000000000001E-3</v>
          </cell>
          <cell r="BJ32">
            <v>0.5</v>
          </cell>
          <cell r="BK32">
            <v>0.05</v>
          </cell>
          <cell r="BL32">
            <v>0.05</v>
          </cell>
          <cell r="BM32">
            <v>0.05</v>
          </cell>
          <cell r="BO32">
            <v>0.2</v>
          </cell>
          <cell r="BP32">
            <v>0.4</v>
          </cell>
          <cell r="BQ32">
            <v>0.05</v>
          </cell>
          <cell r="BR32">
            <v>0.05</v>
          </cell>
          <cell r="BS32">
            <v>0.05</v>
          </cell>
          <cell r="BT32">
            <v>0.05</v>
          </cell>
          <cell r="BU32">
            <v>0.05</v>
          </cell>
          <cell r="BV32">
            <v>0.05</v>
          </cell>
          <cell r="BW32">
            <v>0.15</v>
          </cell>
          <cell r="DC32">
            <v>0.05</v>
          </cell>
          <cell r="DD32">
            <v>0.05</v>
          </cell>
        </row>
        <row r="33">
          <cell r="B33" t="str">
            <v>579</v>
          </cell>
          <cell r="D33" t="str">
            <v>Jez. Budzisławskie - stan. 01</v>
          </cell>
          <cell r="G33">
            <v>0.05</v>
          </cell>
          <cell r="H33">
            <v>474</v>
          </cell>
          <cell r="I33">
            <v>99.2</v>
          </cell>
          <cell r="J33">
            <v>1.61</v>
          </cell>
          <cell r="K33">
            <v>4.91</v>
          </cell>
          <cell r="L33">
            <v>15.2</v>
          </cell>
          <cell r="M33">
            <v>13.1</v>
          </cell>
          <cell r="N33">
            <v>0.114</v>
          </cell>
          <cell r="Q33">
            <v>10.8</v>
          </cell>
          <cell r="R33">
            <v>74.540000000000006</v>
          </cell>
          <cell r="W33">
            <v>124.7</v>
          </cell>
          <cell r="Z33">
            <v>23540</v>
          </cell>
          <cell r="AA33">
            <v>7003</v>
          </cell>
          <cell r="AG33">
            <v>75</v>
          </cell>
          <cell r="AH33">
            <v>120</v>
          </cell>
          <cell r="AI33">
            <v>2.5</v>
          </cell>
          <cell r="AJ33">
            <v>559</v>
          </cell>
          <cell r="AK33">
            <v>133</v>
          </cell>
          <cell r="AL33">
            <v>94</v>
          </cell>
          <cell r="AM33">
            <v>52</v>
          </cell>
          <cell r="AO33">
            <v>76</v>
          </cell>
          <cell r="AP33">
            <v>1.5</v>
          </cell>
          <cell r="AQ33">
            <v>2.5</v>
          </cell>
          <cell r="AR33">
            <v>2.5</v>
          </cell>
          <cell r="AS33">
            <v>304</v>
          </cell>
          <cell r="AT33">
            <v>178</v>
          </cell>
          <cell r="AU33">
            <v>64</v>
          </cell>
          <cell r="AV33">
            <v>106</v>
          </cell>
          <cell r="AW33">
            <v>75</v>
          </cell>
          <cell r="AX33">
            <v>2.5</v>
          </cell>
          <cell r="AZ33">
            <v>1588</v>
          </cell>
          <cell r="BH33">
            <v>0.5</v>
          </cell>
          <cell r="BI33">
            <v>5.0000000000000001E-3</v>
          </cell>
          <cell r="BJ33">
            <v>0.5</v>
          </cell>
          <cell r="BK33">
            <v>0.05</v>
          </cell>
          <cell r="BL33">
            <v>0.05</v>
          </cell>
          <cell r="BM33">
            <v>0.05</v>
          </cell>
          <cell r="BO33">
            <v>0.2</v>
          </cell>
          <cell r="BP33">
            <v>0.4</v>
          </cell>
          <cell r="BQ33">
            <v>0.05</v>
          </cell>
          <cell r="BR33">
            <v>0.05</v>
          </cell>
          <cell r="BS33">
            <v>0.05</v>
          </cell>
          <cell r="BT33">
            <v>0.05</v>
          </cell>
          <cell r="BU33">
            <v>0.05</v>
          </cell>
          <cell r="BV33">
            <v>0.05</v>
          </cell>
          <cell r="BW33">
            <v>0.15</v>
          </cell>
          <cell r="DC33">
            <v>0.05</v>
          </cell>
          <cell r="DD33">
            <v>0.05</v>
          </cell>
        </row>
        <row r="34">
          <cell r="B34" t="str">
            <v>580</v>
          </cell>
          <cell r="D34" t="str">
            <v>jez. Mogileńskie - stanowisko 02</v>
          </cell>
          <cell r="G34">
            <v>0.05</v>
          </cell>
          <cell r="H34">
            <v>9.3699999999999992</v>
          </cell>
          <cell r="I34">
            <v>131</v>
          </cell>
          <cell r="J34">
            <v>0.38400000000000001</v>
          </cell>
          <cell r="K34">
            <v>2.15</v>
          </cell>
          <cell r="L34">
            <v>8.06</v>
          </cell>
          <cell r="M34">
            <v>15</v>
          </cell>
          <cell r="N34">
            <v>7.7299999999999994E-2</v>
          </cell>
          <cell r="Q34">
            <v>6.55</v>
          </cell>
          <cell r="R34">
            <v>27.58</v>
          </cell>
          <cell r="W34">
            <v>165</v>
          </cell>
          <cell r="Z34">
            <v>29370</v>
          </cell>
          <cell r="AA34">
            <v>534</v>
          </cell>
          <cell r="AG34">
            <v>606</v>
          </cell>
          <cell r="AH34">
            <v>241</v>
          </cell>
          <cell r="AI34">
            <v>44</v>
          </cell>
          <cell r="AJ34">
            <v>901</v>
          </cell>
          <cell r="AK34">
            <v>315</v>
          </cell>
          <cell r="AL34">
            <v>279</v>
          </cell>
          <cell r="AM34">
            <v>155</v>
          </cell>
          <cell r="AO34">
            <v>133</v>
          </cell>
          <cell r="AP34">
            <v>1.5</v>
          </cell>
          <cell r="AQ34">
            <v>35</v>
          </cell>
          <cell r="AR34">
            <v>68</v>
          </cell>
          <cell r="AS34">
            <v>600</v>
          </cell>
          <cell r="AT34">
            <v>289</v>
          </cell>
          <cell r="AU34">
            <v>143</v>
          </cell>
          <cell r="AV34">
            <v>206</v>
          </cell>
          <cell r="AW34">
            <v>117</v>
          </cell>
          <cell r="AX34">
            <v>28</v>
          </cell>
          <cell r="AZ34">
            <v>3677.5</v>
          </cell>
          <cell r="BH34">
            <v>0.5</v>
          </cell>
          <cell r="BI34">
            <v>5.0000000000000001E-3</v>
          </cell>
          <cell r="BJ34">
            <v>0.5</v>
          </cell>
          <cell r="BK34">
            <v>0.05</v>
          </cell>
          <cell r="BL34">
            <v>0.05</v>
          </cell>
          <cell r="BM34">
            <v>0.05</v>
          </cell>
          <cell r="BO34">
            <v>0.2</v>
          </cell>
          <cell r="BP34">
            <v>0.4</v>
          </cell>
          <cell r="BQ34">
            <v>0.05</v>
          </cell>
          <cell r="BR34">
            <v>0.05</v>
          </cell>
          <cell r="BS34">
            <v>0.05</v>
          </cell>
          <cell r="BT34">
            <v>0.05</v>
          </cell>
          <cell r="BU34">
            <v>0.05</v>
          </cell>
          <cell r="BV34">
            <v>0.05</v>
          </cell>
          <cell r="BW34">
            <v>0.15</v>
          </cell>
          <cell r="DC34">
            <v>0.05</v>
          </cell>
          <cell r="DD34">
            <v>0.05</v>
          </cell>
        </row>
        <row r="35">
          <cell r="B35" t="str">
            <v>581</v>
          </cell>
          <cell r="D35" t="str">
            <v>jez. Tuczno - stanowisko 01</v>
          </cell>
          <cell r="G35">
            <v>0.05</v>
          </cell>
          <cell r="H35">
            <v>6.01</v>
          </cell>
          <cell r="I35">
            <v>87.9</v>
          </cell>
          <cell r="J35">
            <v>0.123</v>
          </cell>
          <cell r="K35">
            <v>0.75600000000000001</v>
          </cell>
          <cell r="L35">
            <v>1.65</v>
          </cell>
          <cell r="M35">
            <v>2.61</v>
          </cell>
          <cell r="N35">
            <v>9.6100000000000005E-2</v>
          </cell>
          <cell r="Q35">
            <v>2.1800000000000002</v>
          </cell>
          <cell r="R35">
            <v>3.71</v>
          </cell>
          <cell r="W35">
            <v>36.6</v>
          </cell>
          <cell r="Z35">
            <v>21760</v>
          </cell>
          <cell r="AA35">
            <v>2137</v>
          </cell>
          <cell r="AG35">
            <v>18</v>
          </cell>
          <cell r="AH35">
            <v>2.5</v>
          </cell>
          <cell r="AI35">
            <v>2.5</v>
          </cell>
          <cell r="AJ35">
            <v>449</v>
          </cell>
          <cell r="AK35">
            <v>29</v>
          </cell>
          <cell r="AL35">
            <v>37</v>
          </cell>
          <cell r="AM35">
            <v>38</v>
          </cell>
          <cell r="AO35">
            <v>25</v>
          </cell>
          <cell r="AP35">
            <v>1.5</v>
          </cell>
          <cell r="AQ35">
            <v>2.5</v>
          </cell>
          <cell r="AR35">
            <v>2.5</v>
          </cell>
          <cell r="AS35">
            <v>365</v>
          </cell>
          <cell r="AT35">
            <v>81</v>
          </cell>
          <cell r="AU35">
            <v>21</v>
          </cell>
          <cell r="AV35">
            <v>130</v>
          </cell>
          <cell r="AW35">
            <v>21</v>
          </cell>
          <cell r="AX35">
            <v>2.5</v>
          </cell>
          <cell r="AZ35">
            <v>1049.5</v>
          </cell>
          <cell r="BH35">
            <v>0.5</v>
          </cell>
          <cell r="BI35">
            <v>5.0000000000000001E-3</v>
          </cell>
          <cell r="BJ35">
            <v>0.5</v>
          </cell>
          <cell r="BK35">
            <v>0.05</v>
          </cell>
          <cell r="BL35">
            <v>0.05</v>
          </cell>
          <cell r="BM35">
            <v>0.05</v>
          </cell>
          <cell r="BO35">
            <v>0.2</v>
          </cell>
          <cell r="BP35">
            <v>0.4</v>
          </cell>
          <cell r="BQ35">
            <v>0.05</v>
          </cell>
          <cell r="BR35">
            <v>0.05</v>
          </cell>
          <cell r="BS35">
            <v>0.05</v>
          </cell>
          <cell r="BT35">
            <v>0.05</v>
          </cell>
          <cell r="BU35">
            <v>0.05</v>
          </cell>
          <cell r="BV35">
            <v>0.05</v>
          </cell>
          <cell r="BW35">
            <v>0.15</v>
          </cell>
          <cell r="DC35">
            <v>0.05</v>
          </cell>
          <cell r="DD35">
            <v>0.05</v>
          </cell>
        </row>
        <row r="36">
          <cell r="B36" t="str">
            <v>582</v>
          </cell>
          <cell r="D36" t="str">
            <v>jez. Chomiąskie - stanowisko 02</v>
          </cell>
          <cell r="G36">
            <v>0.05</v>
          </cell>
          <cell r="H36">
            <v>11.3</v>
          </cell>
          <cell r="I36">
            <v>151</v>
          </cell>
          <cell r="J36">
            <v>0.39300000000000002</v>
          </cell>
          <cell r="K36">
            <v>1.5</v>
          </cell>
          <cell r="L36">
            <v>4.93</v>
          </cell>
          <cell r="M36">
            <v>2.34</v>
          </cell>
          <cell r="N36">
            <v>5.3100000000000001E-2</v>
          </cell>
          <cell r="Q36">
            <v>4.01</v>
          </cell>
          <cell r="R36">
            <v>31.5</v>
          </cell>
          <cell r="W36">
            <v>53.3</v>
          </cell>
          <cell r="Z36">
            <v>27800</v>
          </cell>
          <cell r="AA36">
            <v>2547</v>
          </cell>
          <cell r="AG36">
            <v>154</v>
          </cell>
          <cell r="AH36">
            <v>140</v>
          </cell>
          <cell r="AI36">
            <v>2.5</v>
          </cell>
          <cell r="AJ36">
            <v>335</v>
          </cell>
          <cell r="AK36">
            <v>82</v>
          </cell>
          <cell r="AL36">
            <v>69</v>
          </cell>
          <cell r="AM36">
            <v>27</v>
          </cell>
          <cell r="AO36">
            <v>26</v>
          </cell>
          <cell r="AP36">
            <v>1.5</v>
          </cell>
          <cell r="AQ36">
            <v>2.5</v>
          </cell>
          <cell r="AR36">
            <v>2.5</v>
          </cell>
          <cell r="AS36">
            <v>226</v>
          </cell>
          <cell r="AT36">
            <v>59</v>
          </cell>
          <cell r="AU36">
            <v>26</v>
          </cell>
          <cell r="AV36">
            <v>38</v>
          </cell>
          <cell r="AW36">
            <v>20</v>
          </cell>
          <cell r="AX36">
            <v>2.5</v>
          </cell>
          <cell r="AZ36">
            <v>1127</v>
          </cell>
          <cell r="BH36">
            <v>0.5</v>
          </cell>
          <cell r="BI36">
            <v>5.0000000000000001E-3</v>
          </cell>
          <cell r="BJ36">
            <v>0.5</v>
          </cell>
          <cell r="BK36">
            <v>0.05</v>
          </cell>
          <cell r="BL36">
            <v>0.05</v>
          </cell>
          <cell r="BM36">
            <v>0.05</v>
          </cell>
          <cell r="BO36">
            <v>0.2</v>
          </cell>
          <cell r="BP36">
            <v>0.4</v>
          </cell>
          <cell r="BQ36">
            <v>0.05</v>
          </cell>
          <cell r="BR36">
            <v>0.05</v>
          </cell>
          <cell r="BS36">
            <v>0.05</v>
          </cell>
          <cell r="BT36">
            <v>0.05</v>
          </cell>
          <cell r="BU36">
            <v>0.05</v>
          </cell>
          <cell r="BV36">
            <v>0.05</v>
          </cell>
          <cell r="BW36">
            <v>0.15</v>
          </cell>
          <cell r="DC36">
            <v>0.05</v>
          </cell>
          <cell r="DD36">
            <v>0.05</v>
          </cell>
        </row>
        <row r="37">
          <cell r="B37" t="str">
            <v>583</v>
          </cell>
          <cell r="D37" t="str">
            <v>jez. Jezuickie - stanowisko 01</v>
          </cell>
          <cell r="G37">
            <v>0.05</v>
          </cell>
          <cell r="H37">
            <v>12.8</v>
          </cell>
          <cell r="I37">
            <v>109</v>
          </cell>
          <cell r="J37">
            <v>0.308</v>
          </cell>
          <cell r="K37">
            <v>1.35</v>
          </cell>
          <cell r="L37">
            <v>3.93</v>
          </cell>
          <cell r="M37">
            <v>2.38</v>
          </cell>
          <cell r="N37">
            <v>4.7300000000000002E-2</v>
          </cell>
          <cell r="Q37">
            <v>4.3600000000000003</v>
          </cell>
          <cell r="R37">
            <v>24.7</v>
          </cell>
          <cell r="W37">
            <v>51.1</v>
          </cell>
          <cell r="Z37">
            <v>48980</v>
          </cell>
          <cell r="AA37">
            <v>1018</v>
          </cell>
          <cell r="AG37">
            <v>58</v>
          </cell>
          <cell r="AH37">
            <v>28</v>
          </cell>
          <cell r="AI37">
            <v>2.5</v>
          </cell>
          <cell r="AJ37">
            <v>151</v>
          </cell>
          <cell r="AK37">
            <v>24</v>
          </cell>
          <cell r="AL37">
            <v>26</v>
          </cell>
          <cell r="AM37">
            <v>2.5</v>
          </cell>
          <cell r="AO37">
            <v>2.5</v>
          </cell>
          <cell r="AP37">
            <v>1.5</v>
          </cell>
          <cell r="AQ37">
            <v>2.5</v>
          </cell>
          <cell r="AR37">
            <v>2.5</v>
          </cell>
          <cell r="AS37">
            <v>94</v>
          </cell>
          <cell r="AT37">
            <v>31</v>
          </cell>
          <cell r="AU37">
            <v>2.5</v>
          </cell>
          <cell r="AV37">
            <v>2.5</v>
          </cell>
          <cell r="AW37">
            <v>2.5</v>
          </cell>
          <cell r="AX37">
            <v>2.5</v>
          </cell>
          <cell r="AZ37">
            <v>426</v>
          </cell>
          <cell r="BH37">
            <v>0.5</v>
          </cell>
          <cell r="BI37">
            <v>5.0000000000000001E-3</v>
          </cell>
          <cell r="BJ37">
            <v>0.5</v>
          </cell>
          <cell r="BK37">
            <v>0.05</v>
          </cell>
          <cell r="BL37">
            <v>0.05</v>
          </cell>
          <cell r="BM37">
            <v>0.05</v>
          </cell>
          <cell r="BO37">
            <v>0.2</v>
          </cell>
          <cell r="BP37">
            <v>0.4</v>
          </cell>
          <cell r="BQ37">
            <v>0.05</v>
          </cell>
          <cell r="BR37">
            <v>0.05</v>
          </cell>
          <cell r="BS37">
            <v>0.05</v>
          </cell>
          <cell r="BT37">
            <v>0.05</v>
          </cell>
          <cell r="BU37">
            <v>0.05</v>
          </cell>
          <cell r="BV37">
            <v>0.05</v>
          </cell>
          <cell r="BW37">
            <v>0.15</v>
          </cell>
          <cell r="DC37">
            <v>0.05</v>
          </cell>
          <cell r="DD37">
            <v>0.05</v>
          </cell>
        </row>
        <row r="38">
          <cell r="B38" t="str">
            <v>584</v>
          </cell>
          <cell r="D38" t="str">
            <v>jez. Oćwieckie Wsch. - stanowisko 01</v>
          </cell>
          <cell r="G38">
            <v>0.05</v>
          </cell>
          <cell r="H38">
            <v>10.75</v>
          </cell>
          <cell r="I38">
            <v>108</v>
          </cell>
          <cell r="J38">
            <v>2.5000000000000001E-2</v>
          </cell>
          <cell r="K38">
            <v>0.80100000000000005</v>
          </cell>
          <cell r="L38">
            <v>2.16</v>
          </cell>
          <cell r="M38">
            <v>0.2</v>
          </cell>
          <cell r="N38">
            <v>1.9599999999999999E-2</v>
          </cell>
          <cell r="Q38">
            <v>2.86</v>
          </cell>
          <cell r="R38">
            <v>11.9</v>
          </cell>
          <cell r="W38">
            <v>33.700000000000003</v>
          </cell>
          <cell r="Z38">
            <v>3339</v>
          </cell>
          <cell r="AA38">
            <v>605</v>
          </cell>
          <cell r="AG38">
            <v>32</v>
          </cell>
          <cell r="AH38">
            <v>35</v>
          </cell>
          <cell r="AI38">
            <v>2.5</v>
          </cell>
          <cell r="AJ38">
            <v>114</v>
          </cell>
          <cell r="AK38">
            <v>2.5</v>
          </cell>
          <cell r="AL38">
            <v>2.5</v>
          </cell>
          <cell r="AM38">
            <v>2.5</v>
          </cell>
          <cell r="AO38">
            <v>2.5</v>
          </cell>
          <cell r="AP38">
            <v>1.5</v>
          </cell>
          <cell r="AQ38">
            <v>2.5</v>
          </cell>
          <cell r="AR38">
            <v>2.5</v>
          </cell>
          <cell r="AS38">
            <v>62</v>
          </cell>
          <cell r="AT38">
            <v>28</v>
          </cell>
          <cell r="AU38">
            <v>2.5</v>
          </cell>
          <cell r="AV38">
            <v>2.5</v>
          </cell>
          <cell r="AW38">
            <v>2.5</v>
          </cell>
          <cell r="AX38">
            <v>2.5</v>
          </cell>
          <cell r="AZ38">
            <v>290</v>
          </cell>
          <cell r="BH38">
            <v>0.5</v>
          </cell>
          <cell r="BI38">
            <v>5.0000000000000001E-3</v>
          </cell>
          <cell r="BJ38">
            <v>0.5</v>
          </cell>
          <cell r="BK38">
            <v>0.05</v>
          </cell>
          <cell r="BL38">
            <v>0.05</v>
          </cell>
          <cell r="BM38">
            <v>0.05</v>
          </cell>
          <cell r="BO38">
            <v>0.2</v>
          </cell>
          <cell r="BP38">
            <v>0.4</v>
          </cell>
          <cell r="BQ38">
            <v>0.05</v>
          </cell>
          <cell r="BR38">
            <v>0.05</v>
          </cell>
          <cell r="BS38">
            <v>0.05</v>
          </cell>
          <cell r="BT38">
            <v>0.05</v>
          </cell>
          <cell r="BU38">
            <v>0.05</v>
          </cell>
          <cell r="BV38">
            <v>0.05</v>
          </cell>
          <cell r="BW38">
            <v>0.15</v>
          </cell>
          <cell r="DC38">
            <v>0.05</v>
          </cell>
          <cell r="DD38">
            <v>0.05</v>
          </cell>
        </row>
        <row r="39">
          <cell r="B39" t="str">
            <v>585</v>
          </cell>
          <cell r="D39" t="str">
            <v>jez. Oćwieckie Zach. - stanowisko 02</v>
          </cell>
          <cell r="G39">
            <v>0.05</v>
          </cell>
          <cell r="H39">
            <v>10.95</v>
          </cell>
          <cell r="I39">
            <v>119</v>
          </cell>
          <cell r="J39">
            <v>2.5000000000000001E-2</v>
          </cell>
          <cell r="K39">
            <v>1.57</v>
          </cell>
          <cell r="L39">
            <v>3.6709999999999998</v>
          </cell>
          <cell r="M39">
            <v>8.2910000000000004</v>
          </cell>
          <cell r="N39">
            <v>2.7099999999999999E-2</v>
          </cell>
          <cell r="Q39">
            <v>5.36</v>
          </cell>
          <cell r="R39">
            <v>12.8</v>
          </cell>
          <cell r="W39">
            <v>35.6</v>
          </cell>
          <cell r="Z39">
            <v>24430</v>
          </cell>
          <cell r="AA39">
            <v>486</v>
          </cell>
          <cell r="AG39">
            <v>57</v>
          </cell>
          <cell r="AH39">
            <v>29</v>
          </cell>
          <cell r="AI39">
            <v>2.5</v>
          </cell>
          <cell r="AJ39">
            <v>100</v>
          </cell>
          <cell r="AK39">
            <v>2.5</v>
          </cell>
          <cell r="AL39">
            <v>2.5</v>
          </cell>
          <cell r="AM39">
            <v>2.5</v>
          </cell>
          <cell r="AO39">
            <v>2.5</v>
          </cell>
          <cell r="AP39">
            <v>1.5</v>
          </cell>
          <cell r="AQ39">
            <v>2.5</v>
          </cell>
          <cell r="AR39">
            <v>2.5</v>
          </cell>
          <cell r="AS39">
            <v>56</v>
          </cell>
          <cell r="AT39">
            <v>22</v>
          </cell>
          <cell r="AU39">
            <v>2.5</v>
          </cell>
          <cell r="AV39">
            <v>2.5</v>
          </cell>
          <cell r="AW39">
            <v>2.5</v>
          </cell>
          <cell r="AX39">
            <v>2.5</v>
          </cell>
          <cell r="AZ39">
            <v>283</v>
          </cell>
          <cell r="BH39">
            <v>0.5</v>
          </cell>
          <cell r="BI39">
            <v>5.0000000000000001E-3</v>
          </cell>
          <cell r="BJ39">
            <v>0.5</v>
          </cell>
          <cell r="BK39">
            <v>0.05</v>
          </cell>
          <cell r="BL39">
            <v>0.05</v>
          </cell>
          <cell r="BM39">
            <v>0.05</v>
          </cell>
          <cell r="BO39">
            <v>0.2</v>
          </cell>
          <cell r="BP39">
            <v>0.4</v>
          </cell>
          <cell r="BQ39">
            <v>0.05</v>
          </cell>
          <cell r="BR39">
            <v>0.05</v>
          </cell>
          <cell r="BS39">
            <v>0.05</v>
          </cell>
          <cell r="BT39">
            <v>0.05</v>
          </cell>
          <cell r="BU39">
            <v>0.05</v>
          </cell>
          <cell r="BV39">
            <v>0.05</v>
          </cell>
          <cell r="BW39">
            <v>0.15</v>
          </cell>
          <cell r="DC39">
            <v>0.05</v>
          </cell>
          <cell r="DD39">
            <v>0.05</v>
          </cell>
        </row>
        <row r="40">
          <cell r="B40" t="str">
            <v>586</v>
          </cell>
          <cell r="D40" t="str">
            <v>jez. Gąsawskie - stanowisko 01</v>
          </cell>
          <cell r="G40">
            <v>0.05</v>
          </cell>
          <cell r="H40">
            <v>9.92</v>
          </cell>
          <cell r="I40">
            <v>120</v>
          </cell>
          <cell r="J40">
            <v>2.5000000000000001E-2</v>
          </cell>
          <cell r="K40">
            <v>1.41</v>
          </cell>
          <cell r="L40">
            <v>4.1399999999999997</v>
          </cell>
          <cell r="M40">
            <v>2.12</v>
          </cell>
          <cell r="N40">
            <v>3.2300000000000002E-2</v>
          </cell>
          <cell r="Q40">
            <v>4.82</v>
          </cell>
          <cell r="R40">
            <v>16.899999999999999</v>
          </cell>
          <cell r="W40">
            <v>34.5</v>
          </cell>
          <cell r="Z40">
            <v>27190</v>
          </cell>
          <cell r="AA40">
            <v>524.70000000000005</v>
          </cell>
          <cell r="AG40">
            <v>65</v>
          </cell>
          <cell r="AH40">
            <v>50</v>
          </cell>
          <cell r="AI40">
            <v>2.5</v>
          </cell>
          <cell r="AJ40">
            <v>272</v>
          </cell>
          <cell r="AK40">
            <v>56</v>
          </cell>
          <cell r="AL40">
            <v>67</v>
          </cell>
          <cell r="AM40">
            <v>32</v>
          </cell>
          <cell r="AO40">
            <v>33</v>
          </cell>
          <cell r="AP40">
            <v>1.5</v>
          </cell>
          <cell r="AQ40">
            <v>2.5</v>
          </cell>
          <cell r="AR40">
            <v>2.5</v>
          </cell>
          <cell r="AS40">
            <v>167</v>
          </cell>
          <cell r="AT40">
            <v>77</v>
          </cell>
          <cell r="AU40">
            <v>36</v>
          </cell>
          <cell r="AV40">
            <v>54</v>
          </cell>
          <cell r="AW40">
            <v>30</v>
          </cell>
          <cell r="AX40">
            <v>2.5</v>
          </cell>
          <cell r="AZ40">
            <v>831</v>
          </cell>
          <cell r="BH40">
            <v>0.5</v>
          </cell>
          <cell r="BI40">
            <v>5.0000000000000001E-3</v>
          </cell>
          <cell r="BJ40">
            <v>0.5</v>
          </cell>
          <cell r="BK40">
            <v>0.05</v>
          </cell>
          <cell r="BL40">
            <v>0.05</v>
          </cell>
          <cell r="BM40">
            <v>0.05</v>
          </cell>
          <cell r="BO40">
            <v>0.2</v>
          </cell>
          <cell r="BP40">
            <v>0.4</v>
          </cell>
          <cell r="BQ40">
            <v>0.05</v>
          </cell>
          <cell r="BR40">
            <v>0.05</v>
          </cell>
          <cell r="BS40">
            <v>0.05</v>
          </cell>
          <cell r="BT40">
            <v>0.05</v>
          </cell>
          <cell r="BU40">
            <v>0.05</v>
          </cell>
          <cell r="BV40">
            <v>0.05</v>
          </cell>
          <cell r="BW40">
            <v>0.15</v>
          </cell>
          <cell r="DC40">
            <v>0.05</v>
          </cell>
          <cell r="DD40">
            <v>0.05</v>
          </cell>
        </row>
        <row r="41">
          <cell r="B41" t="str">
            <v>587</v>
          </cell>
          <cell r="D41" t="str">
            <v>jez. Biskupińskie - stanowisko 01</v>
          </cell>
          <cell r="G41">
            <v>0.05</v>
          </cell>
          <cell r="H41">
            <v>11.5</v>
          </cell>
          <cell r="I41">
            <v>11.5</v>
          </cell>
          <cell r="J41">
            <v>0.23</v>
          </cell>
          <cell r="K41">
            <v>1.51</v>
          </cell>
          <cell r="L41">
            <v>4.41</v>
          </cell>
          <cell r="M41">
            <v>4.78</v>
          </cell>
          <cell r="N41">
            <v>3.5900000000000001E-2</v>
          </cell>
          <cell r="Q41">
            <v>4.96</v>
          </cell>
          <cell r="R41">
            <v>17.7</v>
          </cell>
          <cell r="W41">
            <v>39.9</v>
          </cell>
          <cell r="Z41">
            <v>24740</v>
          </cell>
          <cell r="AA41">
            <v>615.20000000000005</v>
          </cell>
          <cell r="AG41">
            <v>263</v>
          </cell>
          <cell r="AH41">
            <v>75</v>
          </cell>
          <cell r="AI41">
            <v>2.5</v>
          </cell>
          <cell r="AJ41">
            <v>214</v>
          </cell>
          <cell r="AK41">
            <v>42</v>
          </cell>
          <cell r="AL41">
            <v>43</v>
          </cell>
          <cell r="AM41">
            <v>2.5</v>
          </cell>
          <cell r="AO41">
            <v>2.5</v>
          </cell>
          <cell r="AP41">
            <v>1.5</v>
          </cell>
          <cell r="AQ41">
            <v>2.5</v>
          </cell>
          <cell r="AR41">
            <v>2.5</v>
          </cell>
          <cell r="AS41">
            <v>138</v>
          </cell>
          <cell r="AT41">
            <v>42</v>
          </cell>
          <cell r="AU41">
            <v>2.5</v>
          </cell>
          <cell r="AV41">
            <v>24</v>
          </cell>
          <cell r="AW41">
            <v>2.5</v>
          </cell>
          <cell r="AX41">
            <v>2.5</v>
          </cell>
          <cell r="AZ41">
            <v>831</v>
          </cell>
          <cell r="BH41">
            <v>0.5</v>
          </cell>
          <cell r="BI41">
            <v>5.0000000000000001E-3</v>
          </cell>
          <cell r="BJ41">
            <v>0.5</v>
          </cell>
          <cell r="BK41">
            <v>0.05</v>
          </cell>
          <cell r="BL41">
            <v>0.05</v>
          </cell>
          <cell r="BM41">
            <v>0.05</v>
          </cell>
          <cell r="BO41">
            <v>0.2</v>
          </cell>
          <cell r="BP41">
            <v>0.4</v>
          </cell>
          <cell r="BQ41">
            <v>0.05</v>
          </cell>
          <cell r="BR41">
            <v>0.05</v>
          </cell>
          <cell r="BS41">
            <v>0.05</v>
          </cell>
          <cell r="BT41">
            <v>0.05</v>
          </cell>
          <cell r="BU41">
            <v>0.05</v>
          </cell>
          <cell r="BV41">
            <v>0.05</v>
          </cell>
          <cell r="BW41">
            <v>0.15</v>
          </cell>
          <cell r="DC41">
            <v>0.05</v>
          </cell>
          <cell r="DD41">
            <v>0.05</v>
          </cell>
        </row>
        <row r="42">
          <cell r="B42" t="str">
            <v>588</v>
          </cell>
          <cell r="D42" t="str">
            <v>jez. Weneckie Wsch. - stanowisko 01</v>
          </cell>
          <cell r="G42">
            <v>0.05</v>
          </cell>
          <cell r="H42">
            <v>1.5</v>
          </cell>
          <cell r="I42">
            <v>129</v>
          </cell>
          <cell r="J42">
            <v>0.2848</v>
          </cell>
          <cell r="K42">
            <v>1.56</v>
          </cell>
          <cell r="L42">
            <v>3.86</v>
          </cell>
          <cell r="M42">
            <v>4.29</v>
          </cell>
          <cell r="N42">
            <v>3.9899999999999998E-2</v>
          </cell>
          <cell r="Q42">
            <v>4.93</v>
          </cell>
          <cell r="R42">
            <v>24.3</v>
          </cell>
          <cell r="W42">
            <v>45.59</v>
          </cell>
          <cell r="Z42">
            <v>4638</v>
          </cell>
          <cell r="AA42">
            <v>463</v>
          </cell>
          <cell r="AG42">
            <v>132</v>
          </cell>
          <cell r="AH42">
            <v>72</v>
          </cell>
          <cell r="AI42">
            <v>2.5</v>
          </cell>
          <cell r="AJ42">
            <v>246</v>
          </cell>
          <cell r="AK42">
            <v>47</v>
          </cell>
          <cell r="AL42">
            <v>46</v>
          </cell>
          <cell r="AM42">
            <v>2.5</v>
          </cell>
          <cell r="AO42">
            <v>2.5</v>
          </cell>
          <cell r="AP42">
            <v>1.5</v>
          </cell>
          <cell r="AQ42">
            <v>2.5</v>
          </cell>
          <cell r="AR42">
            <v>2.5</v>
          </cell>
          <cell r="AS42">
            <v>142</v>
          </cell>
          <cell r="AT42">
            <v>49</v>
          </cell>
          <cell r="AU42">
            <v>2.5</v>
          </cell>
          <cell r="AV42">
            <v>34</v>
          </cell>
          <cell r="AW42">
            <v>2.5</v>
          </cell>
          <cell r="AX42">
            <v>2.5</v>
          </cell>
          <cell r="AZ42">
            <v>748</v>
          </cell>
          <cell r="BH42">
            <v>0.5</v>
          </cell>
          <cell r="BI42">
            <v>5.0000000000000001E-3</v>
          </cell>
          <cell r="BJ42">
            <v>0.5</v>
          </cell>
          <cell r="BK42">
            <v>0.05</v>
          </cell>
          <cell r="BL42">
            <v>0.05</v>
          </cell>
          <cell r="BM42">
            <v>0.05</v>
          </cell>
          <cell r="BO42">
            <v>0.2</v>
          </cell>
          <cell r="BP42">
            <v>0.4</v>
          </cell>
          <cell r="BQ42">
            <v>0.05</v>
          </cell>
          <cell r="BR42">
            <v>0.05</v>
          </cell>
          <cell r="BS42">
            <v>0.05</v>
          </cell>
          <cell r="BT42">
            <v>0.05</v>
          </cell>
          <cell r="BU42">
            <v>0.05</v>
          </cell>
          <cell r="BV42">
            <v>0.05</v>
          </cell>
          <cell r="BW42">
            <v>0.15</v>
          </cell>
          <cell r="DC42">
            <v>0.05</v>
          </cell>
          <cell r="DD42">
            <v>0.05</v>
          </cell>
        </row>
        <row r="43">
          <cell r="B43" t="str">
            <v>589</v>
          </cell>
          <cell r="D43" t="str">
            <v>jez. Weneckie Zach. - stanowisko 01</v>
          </cell>
          <cell r="G43">
            <v>0.05</v>
          </cell>
          <cell r="H43">
            <v>8.68</v>
          </cell>
          <cell r="I43">
            <v>118</v>
          </cell>
          <cell r="J43">
            <v>2.5000000000000001E-2</v>
          </cell>
          <cell r="K43">
            <v>2.0099999999999998</v>
          </cell>
          <cell r="L43">
            <v>6.63</v>
          </cell>
          <cell r="M43">
            <v>3.88</v>
          </cell>
          <cell r="N43">
            <v>2.7900000000000001E-2</v>
          </cell>
          <cell r="Q43">
            <v>6.14</v>
          </cell>
          <cell r="R43">
            <v>14.4</v>
          </cell>
          <cell r="W43">
            <v>40.479999999999997</v>
          </cell>
          <cell r="Z43">
            <v>4942</v>
          </cell>
          <cell r="AA43">
            <v>435</v>
          </cell>
          <cell r="AG43">
            <v>130</v>
          </cell>
          <cell r="AH43">
            <v>2.5</v>
          </cell>
          <cell r="AI43">
            <v>2.5</v>
          </cell>
          <cell r="AJ43">
            <v>152</v>
          </cell>
          <cell r="AK43">
            <v>2.5</v>
          </cell>
          <cell r="AL43">
            <v>2.5</v>
          </cell>
          <cell r="AM43">
            <v>2.5</v>
          </cell>
          <cell r="AO43">
            <v>2.5</v>
          </cell>
          <cell r="AP43">
            <v>1.5</v>
          </cell>
          <cell r="AQ43">
            <v>2.5</v>
          </cell>
          <cell r="AR43">
            <v>2.5</v>
          </cell>
          <cell r="AS43">
            <v>71</v>
          </cell>
          <cell r="AT43">
            <v>2.5</v>
          </cell>
          <cell r="AU43">
            <v>2.5</v>
          </cell>
          <cell r="AV43">
            <v>2.5</v>
          </cell>
          <cell r="AW43">
            <v>2.5</v>
          </cell>
          <cell r="AX43">
            <v>2.5</v>
          </cell>
          <cell r="AZ43">
            <v>377</v>
          </cell>
          <cell r="BH43">
            <v>0.5</v>
          </cell>
          <cell r="BI43">
            <v>5.0000000000000001E-3</v>
          </cell>
          <cell r="BJ43">
            <v>0.5</v>
          </cell>
          <cell r="BK43">
            <v>0.05</v>
          </cell>
          <cell r="BL43">
            <v>0.05</v>
          </cell>
          <cell r="BM43">
            <v>0.05</v>
          </cell>
          <cell r="BO43">
            <v>0.2</v>
          </cell>
          <cell r="BP43">
            <v>0.4</v>
          </cell>
          <cell r="BQ43">
            <v>0.05</v>
          </cell>
          <cell r="BR43">
            <v>0.05</v>
          </cell>
          <cell r="BS43">
            <v>0.05</v>
          </cell>
          <cell r="BT43">
            <v>0.05</v>
          </cell>
          <cell r="BU43">
            <v>0.05</v>
          </cell>
          <cell r="BV43">
            <v>0.05</v>
          </cell>
          <cell r="BW43">
            <v>0.15</v>
          </cell>
          <cell r="DC43">
            <v>0.05</v>
          </cell>
          <cell r="DD43">
            <v>0.05</v>
          </cell>
        </row>
        <row r="44">
          <cell r="B44" t="str">
            <v>590</v>
          </cell>
          <cell r="D44" t="str">
            <v>jez. Żnińskie Małe - stanowisko 01</v>
          </cell>
          <cell r="G44">
            <v>0.92330000000000001</v>
          </cell>
          <cell r="H44">
            <v>11.36</v>
          </cell>
          <cell r="I44">
            <v>143</v>
          </cell>
          <cell r="J44">
            <v>0.25540000000000002</v>
          </cell>
          <cell r="K44">
            <v>2.4300000000000002</v>
          </cell>
          <cell r="L44">
            <v>9.06</v>
          </cell>
          <cell r="M44">
            <v>17.38</v>
          </cell>
          <cell r="N44">
            <v>6.7000000000000004E-2</v>
          </cell>
          <cell r="Q44">
            <v>8.5399999999999991</v>
          </cell>
          <cell r="R44">
            <v>22.29</v>
          </cell>
          <cell r="W44">
            <v>64.34</v>
          </cell>
          <cell r="Z44">
            <v>30010</v>
          </cell>
          <cell r="AA44">
            <v>414</v>
          </cell>
          <cell r="AG44">
            <v>39</v>
          </cell>
          <cell r="AH44">
            <v>43</v>
          </cell>
          <cell r="AI44">
            <v>2.5</v>
          </cell>
          <cell r="AJ44">
            <v>240</v>
          </cell>
          <cell r="AK44">
            <v>36</v>
          </cell>
          <cell r="AL44">
            <v>50</v>
          </cell>
          <cell r="AM44">
            <v>27</v>
          </cell>
          <cell r="AO44">
            <v>31</v>
          </cell>
          <cell r="AP44">
            <v>1.5</v>
          </cell>
          <cell r="AQ44">
            <v>2.5</v>
          </cell>
          <cell r="AR44">
            <v>2.5</v>
          </cell>
          <cell r="AS44">
            <v>151</v>
          </cell>
          <cell r="AT44">
            <v>60</v>
          </cell>
          <cell r="AU44">
            <v>28</v>
          </cell>
          <cell r="AV44">
            <v>35</v>
          </cell>
          <cell r="AW44">
            <v>2.5</v>
          </cell>
          <cell r="AX44">
            <v>2.5</v>
          </cell>
          <cell r="AZ44">
            <v>683</v>
          </cell>
          <cell r="BH44">
            <v>0.5</v>
          </cell>
          <cell r="BI44">
            <v>5.0000000000000001E-3</v>
          </cell>
          <cell r="BJ44">
            <v>0.5</v>
          </cell>
          <cell r="BK44">
            <v>0.05</v>
          </cell>
          <cell r="BL44">
            <v>0.05</v>
          </cell>
          <cell r="BM44">
            <v>0.05</v>
          </cell>
          <cell r="BO44">
            <v>0.2</v>
          </cell>
          <cell r="BP44">
            <v>0.4</v>
          </cell>
          <cell r="BQ44">
            <v>0.05</v>
          </cell>
          <cell r="BR44">
            <v>0.05</v>
          </cell>
          <cell r="BS44">
            <v>0.05</v>
          </cell>
          <cell r="BT44">
            <v>0.05</v>
          </cell>
          <cell r="BU44">
            <v>0.05</v>
          </cell>
          <cell r="BV44">
            <v>0.05</v>
          </cell>
          <cell r="BW44">
            <v>0.15</v>
          </cell>
          <cell r="DC44">
            <v>0.05</v>
          </cell>
          <cell r="DD44">
            <v>0.05</v>
          </cell>
        </row>
        <row r="45">
          <cell r="B45" t="str">
            <v>591</v>
          </cell>
          <cell r="D45" t="str">
            <v>jez. Sobiejuskie -stanowisko 01</v>
          </cell>
          <cell r="G45">
            <v>0.05</v>
          </cell>
          <cell r="H45">
            <v>8.6</v>
          </cell>
          <cell r="I45">
            <v>135</v>
          </cell>
          <cell r="J45">
            <v>0.223</v>
          </cell>
          <cell r="K45">
            <v>1.61</v>
          </cell>
          <cell r="L45">
            <v>5.2960000000000003</v>
          </cell>
          <cell r="M45">
            <v>2.73</v>
          </cell>
          <cell r="N45">
            <v>2.9399999999999999E-2</v>
          </cell>
          <cell r="Q45">
            <v>5.76</v>
          </cell>
          <cell r="R45">
            <v>15.2</v>
          </cell>
          <cell r="W45">
            <v>40.1</v>
          </cell>
          <cell r="Z45">
            <v>5483</v>
          </cell>
          <cell r="AA45">
            <v>787.4</v>
          </cell>
          <cell r="AG45">
            <v>286</v>
          </cell>
          <cell r="AH45">
            <v>39</v>
          </cell>
          <cell r="AI45">
            <v>2.5</v>
          </cell>
          <cell r="AJ45">
            <v>100</v>
          </cell>
          <cell r="AK45">
            <v>2.5</v>
          </cell>
          <cell r="AL45">
            <v>2.5</v>
          </cell>
          <cell r="AM45">
            <v>2.5</v>
          </cell>
          <cell r="AO45">
            <v>2.5</v>
          </cell>
          <cell r="AP45">
            <v>1.5</v>
          </cell>
          <cell r="AQ45">
            <v>2.5</v>
          </cell>
          <cell r="AR45">
            <v>2.5</v>
          </cell>
          <cell r="AS45">
            <v>58</v>
          </cell>
          <cell r="AT45">
            <v>2.5</v>
          </cell>
          <cell r="AU45">
            <v>2.5</v>
          </cell>
          <cell r="AV45">
            <v>2.5</v>
          </cell>
          <cell r="AW45">
            <v>2.5</v>
          </cell>
          <cell r="AX45">
            <v>2.5</v>
          </cell>
          <cell r="AZ45">
            <v>504.5</v>
          </cell>
          <cell r="BH45">
            <v>0.5</v>
          </cell>
          <cell r="BI45">
            <v>5.0000000000000001E-3</v>
          </cell>
          <cell r="BJ45">
            <v>0.5</v>
          </cell>
          <cell r="BK45">
            <v>0.05</v>
          </cell>
          <cell r="BL45">
            <v>0.05</v>
          </cell>
          <cell r="BM45">
            <v>0.05</v>
          </cell>
          <cell r="BO45">
            <v>0.2</v>
          </cell>
          <cell r="BP45">
            <v>0.4</v>
          </cell>
          <cell r="BQ45">
            <v>0.05</v>
          </cell>
          <cell r="BR45">
            <v>0.05</v>
          </cell>
          <cell r="BS45">
            <v>0.05</v>
          </cell>
          <cell r="BT45">
            <v>0.05</v>
          </cell>
          <cell r="BU45">
            <v>0.05</v>
          </cell>
          <cell r="BV45">
            <v>0.05</v>
          </cell>
          <cell r="BW45">
            <v>0.15</v>
          </cell>
          <cell r="DC45">
            <v>0.05</v>
          </cell>
          <cell r="DD45">
            <v>0.05</v>
          </cell>
        </row>
        <row r="46">
          <cell r="B46" t="str">
            <v>592</v>
          </cell>
          <cell r="D46" t="str">
            <v>Jez. Falmierowskie - stan. 01</v>
          </cell>
          <cell r="G46">
            <v>0.05</v>
          </cell>
          <cell r="H46">
            <v>7.21</v>
          </cell>
          <cell r="I46">
            <v>88.9</v>
          </cell>
          <cell r="J46">
            <v>0.31</v>
          </cell>
          <cell r="K46">
            <v>2.5499999999999998</v>
          </cell>
          <cell r="L46">
            <v>8.36</v>
          </cell>
          <cell r="M46">
            <v>12</v>
          </cell>
          <cell r="N46">
            <v>6.0299999999999999E-2</v>
          </cell>
          <cell r="Q46">
            <v>7.11</v>
          </cell>
          <cell r="R46">
            <v>33.4</v>
          </cell>
          <cell r="W46">
            <v>113</v>
          </cell>
          <cell r="Z46">
            <v>25170</v>
          </cell>
          <cell r="AA46">
            <v>393</v>
          </cell>
          <cell r="AG46">
            <v>586</v>
          </cell>
          <cell r="AH46">
            <v>282</v>
          </cell>
          <cell r="AI46">
            <v>2.5</v>
          </cell>
          <cell r="AJ46">
            <v>1030</v>
          </cell>
          <cell r="AK46">
            <v>221</v>
          </cell>
          <cell r="AL46">
            <v>197</v>
          </cell>
          <cell r="AM46">
            <v>56</v>
          </cell>
          <cell r="AO46">
            <v>31</v>
          </cell>
          <cell r="AP46">
            <v>1.5</v>
          </cell>
          <cell r="AQ46">
            <v>2.5</v>
          </cell>
          <cell r="AR46">
            <v>47</v>
          </cell>
          <cell r="AS46">
            <v>581</v>
          </cell>
          <cell r="AT46">
            <v>109</v>
          </cell>
          <cell r="AU46">
            <v>55</v>
          </cell>
          <cell r="AV46">
            <v>78</v>
          </cell>
          <cell r="AW46">
            <v>33</v>
          </cell>
          <cell r="AX46">
            <v>2.5</v>
          </cell>
          <cell r="AZ46">
            <v>3170.5</v>
          </cell>
          <cell r="BH46">
            <v>0.5</v>
          </cell>
          <cell r="BI46">
            <v>5.0000000000000001E-3</v>
          </cell>
          <cell r="BJ46">
            <v>0.5</v>
          </cell>
          <cell r="BK46">
            <v>0.05</v>
          </cell>
          <cell r="BL46">
            <v>0.05</v>
          </cell>
          <cell r="BM46">
            <v>0.05</v>
          </cell>
          <cell r="BO46">
            <v>0.2</v>
          </cell>
          <cell r="BP46">
            <v>0.4</v>
          </cell>
          <cell r="BQ46">
            <v>0.05</v>
          </cell>
          <cell r="BR46">
            <v>0.05</v>
          </cell>
          <cell r="BS46">
            <v>0.05</v>
          </cell>
          <cell r="BT46">
            <v>0.05</v>
          </cell>
          <cell r="BU46">
            <v>0.05</v>
          </cell>
          <cell r="BV46">
            <v>0.05</v>
          </cell>
          <cell r="BW46">
            <v>0.15</v>
          </cell>
          <cell r="DC46">
            <v>0.05</v>
          </cell>
          <cell r="DD46">
            <v>0.05</v>
          </cell>
        </row>
        <row r="47">
          <cell r="B47" t="str">
            <v>593</v>
          </cell>
          <cell r="D47" t="str">
            <v>jez. Zakrzewskie - stanowisko 01</v>
          </cell>
          <cell r="G47">
            <v>0.05</v>
          </cell>
          <cell r="H47">
            <v>11.17</v>
          </cell>
          <cell r="I47">
            <v>77.75</v>
          </cell>
          <cell r="J47">
            <v>0.54600000000000004</v>
          </cell>
          <cell r="K47">
            <v>2.66</v>
          </cell>
          <cell r="L47">
            <v>5.88</v>
          </cell>
          <cell r="M47">
            <v>3.4</v>
          </cell>
          <cell r="N47">
            <v>7.7799999999999994E-2</v>
          </cell>
          <cell r="Q47">
            <v>6.78</v>
          </cell>
          <cell r="R47">
            <v>35.5</v>
          </cell>
          <cell r="W47">
            <v>76.400000000000006</v>
          </cell>
          <cell r="Z47">
            <v>64730</v>
          </cell>
          <cell r="AA47">
            <v>1204</v>
          </cell>
          <cell r="AG47">
            <v>2.5</v>
          </cell>
          <cell r="AH47">
            <v>33</v>
          </cell>
          <cell r="AI47">
            <v>2.5</v>
          </cell>
          <cell r="AJ47">
            <v>180</v>
          </cell>
          <cell r="AK47">
            <v>21</v>
          </cell>
          <cell r="AL47">
            <v>33</v>
          </cell>
          <cell r="AM47">
            <v>2.5</v>
          </cell>
          <cell r="AO47">
            <v>28</v>
          </cell>
          <cell r="AP47">
            <v>1.5</v>
          </cell>
          <cell r="AQ47">
            <v>2.5</v>
          </cell>
          <cell r="AR47">
            <v>2.5</v>
          </cell>
          <cell r="AS47">
            <v>108</v>
          </cell>
          <cell r="AT47">
            <v>63</v>
          </cell>
          <cell r="AU47">
            <v>23</v>
          </cell>
          <cell r="AV47">
            <v>41</v>
          </cell>
          <cell r="AW47">
            <v>30</v>
          </cell>
          <cell r="AX47">
            <v>2.5</v>
          </cell>
          <cell r="AZ47">
            <v>475</v>
          </cell>
          <cell r="BH47">
            <v>0.5</v>
          </cell>
          <cell r="BI47">
            <v>5.0000000000000001E-3</v>
          </cell>
          <cell r="BJ47">
            <v>0.5</v>
          </cell>
          <cell r="BK47">
            <v>0.05</v>
          </cell>
          <cell r="BL47">
            <v>0.05</v>
          </cell>
          <cell r="BM47">
            <v>0.05</v>
          </cell>
          <cell r="BO47">
            <v>0.2</v>
          </cell>
          <cell r="BP47">
            <v>0.4</v>
          </cell>
          <cell r="BQ47">
            <v>0.05</v>
          </cell>
          <cell r="BR47">
            <v>0.05</v>
          </cell>
          <cell r="BS47">
            <v>0.05</v>
          </cell>
          <cell r="BT47">
            <v>0.05</v>
          </cell>
          <cell r="BU47">
            <v>0.05</v>
          </cell>
          <cell r="BV47">
            <v>0.05</v>
          </cell>
          <cell r="BW47">
            <v>0.15</v>
          </cell>
          <cell r="DC47">
            <v>0.05</v>
          </cell>
          <cell r="DD47">
            <v>0.05</v>
          </cell>
        </row>
        <row r="48">
          <cell r="B48" t="str">
            <v>594</v>
          </cell>
          <cell r="D48" t="str">
            <v>jez. Cieszęcino - głęboczek - 38,0m</v>
          </cell>
          <cell r="G48">
            <v>0.05</v>
          </cell>
          <cell r="H48">
            <v>17.399999999999999</v>
          </cell>
          <cell r="I48">
            <v>208</v>
          </cell>
          <cell r="J48">
            <v>2.57</v>
          </cell>
          <cell r="K48">
            <v>4.3099999999999996</v>
          </cell>
          <cell r="L48">
            <v>14.7</v>
          </cell>
          <cell r="M48">
            <v>34.299999999999997</v>
          </cell>
          <cell r="N48">
            <v>0.127</v>
          </cell>
          <cell r="Q48">
            <v>5.7</v>
          </cell>
          <cell r="R48">
            <v>70.8</v>
          </cell>
          <cell r="W48">
            <v>194</v>
          </cell>
          <cell r="Z48">
            <v>21453</v>
          </cell>
          <cell r="AA48">
            <v>31756</v>
          </cell>
          <cell r="AG48">
            <v>94</v>
          </cell>
          <cell r="AH48">
            <v>136</v>
          </cell>
          <cell r="AI48">
            <v>2.5</v>
          </cell>
          <cell r="AJ48">
            <v>520</v>
          </cell>
          <cell r="AK48">
            <v>184</v>
          </cell>
          <cell r="AL48">
            <v>122</v>
          </cell>
          <cell r="AM48">
            <v>72</v>
          </cell>
          <cell r="AO48">
            <v>98</v>
          </cell>
          <cell r="AP48">
            <v>1.5</v>
          </cell>
          <cell r="AQ48">
            <v>2.5</v>
          </cell>
          <cell r="AR48">
            <v>55</v>
          </cell>
          <cell r="AS48">
            <v>309</v>
          </cell>
          <cell r="AT48">
            <v>229</v>
          </cell>
          <cell r="AU48">
            <v>82</v>
          </cell>
          <cell r="AV48">
            <v>153</v>
          </cell>
          <cell r="AW48">
            <v>99</v>
          </cell>
          <cell r="AX48">
            <v>2.5</v>
          </cell>
          <cell r="AZ48">
            <v>1809.5</v>
          </cell>
          <cell r="BH48">
            <v>0.5</v>
          </cell>
          <cell r="BI48">
            <v>5.0000000000000001E-3</v>
          </cell>
          <cell r="BJ48">
            <v>0.5</v>
          </cell>
          <cell r="BK48">
            <v>0.05</v>
          </cell>
          <cell r="BL48">
            <v>0.05</v>
          </cell>
          <cell r="BM48">
            <v>0.05</v>
          </cell>
          <cell r="BO48">
            <v>0.2</v>
          </cell>
          <cell r="BP48">
            <v>0.4</v>
          </cell>
          <cell r="BQ48">
            <v>0.05</v>
          </cell>
          <cell r="BR48">
            <v>0.05</v>
          </cell>
          <cell r="BS48">
            <v>0.05</v>
          </cell>
          <cell r="BT48">
            <v>0.05</v>
          </cell>
          <cell r="BU48">
            <v>0.05</v>
          </cell>
          <cell r="BV48">
            <v>0.05</v>
          </cell>
          <cell r="BW48">
            <v>0.15</v>
          </cell>
          <cell r="DC48">
            <v>0.05</v>
          </cell>
          <cell r="DD48">
            <v>0.05</v>
          </cell>
        </row>
        <row r="49">
          <cell r="B49" t="str">
            <v>595</v>
          </cell>
          <cell r="D49" t="str">
            <v>jez. Remierzewo - głęboczek - 24,9m</v>
          </cell>
          <cell r="G49">
            <v>0.05</v>
          </cell>
          <cell r="H49">
            <v>7.12</v>
          </cell>
          <cell r="I49">
            <v>123</v>
          </cell>
          <cell r="J49">
            <v>0.254</v>
          </cell>
          <cell r="K49">
            <v>0.92500000000000004</v>
          </cell>
          <cell r="L49">
            <v>2.88</v>
          </cell>
          <cell r="M49">
            <v>20.5</v>
          </cell>
          <cell r="N49">
            <v>6.4100000000000004E-2</v>
          </cell>
          <cell r="Q49">
            <v>3.26</v>
          </cell>
          <cell r="R49">
            <v>16.8</v>
          </cell>
          <cell r="W49">
            <v>56.8</v>
          </cell>
          <cell r="Z49">
            <v>18430</v>
          </cell>
          <cell r="AA49">
            <v>2152</v>
          </cell>
          <cell r="AG49">
            <v>256</v>
          </cell>
          <cell r="AH49">
            <v>100</v>
          </cell>
          <cell r="AI49">
            <v>2.5</v>
          </cell>
          <cell r="AJ49">
            <v>191</v>
          </cell>
          <cell r="AK49">
            <v>2.5</v>
          </cell>
          <cell r="AL49">
            <v>2.5</v>
          </cell>
          <cell r="AM49">
            <v>2.5</v>
          </cell>
          <cell r="AO49">
            <v>2.5</v>
          </cell>
          <cell r="AP49">
            <v>1.5</v>
          </cell>
          <cell r="AQ49">
            <v>2.5</v>
          </cell>
          <cell r="AR49">
            <v>2.5</v>
          </cell>
          <cell r="AS49">
            <v>133</v>
          </cell>
          <cell r="AT49">
            <v>2.5</v>
          </cell>
          <cell r="AU49">
            <v>2.5</v>
          </cell>
          <cell r="AV49">
            <v>2.5</v>
          </cell>
          <cell r="AW49">
            <v>2.5</v>
          </cell>
          <cell r="AX49">
            <v>2.5</v>
          </cell>
          <cell r="AZ49">
            <v>701.5</v>
          </cell>
          <cell r="BH49">
            <v>0.5</v>
          </cell>
          <cell r="BI49">
            <v>5.0000000000000001E-3</v>
          </cell>
          <cell r="BJ49">
            <v>0.5</v>
          </cell>
          <cell r="BK49">
            <v>0.05</v>
          </cell>
          <cell r="BL49">
            <v>0.05</v>
          </cell>
          <cell r="BM49">
            <v>0.05</v>
          </cell>
          <cell r="BO49">
            <v>0.2</v>
          </cell>
          <cell r="BP49">
            <v>0.4</v>
          </cell>
          <cell r="BQ49">
            <v>0.05</v>
          </cell>
          <cell r="BR49">
            <v>0.05</v>
          </cell>
          <cell r="BS49">
            <v>0.05</v>
          </cell>
          <cell r="BT49">
            <v>0.05</v>
          </cell>
          <cell r="BU49">
            <v>0.05</v>
          </cell>
          <cell r="BV49">
            <v>0.05</v>
          </cell>
          <cell r="BW49">
            <v>0.15</v>
          </cell>
          <cell r="DC49">
            <v>0.05</v>
          </cell>
          <cell r="DD49">
            <v>0.05</v>
          </cell>
        </row>
        <row r="50">
          <cell r="B50" t="str">
            <v>596</v>
          </cell>
          <cell r="D50" t="str">
            <v>jez. Kaleńskie - głęboczek - 33,7m</v>
          </cell>
          <cell r="G50">
            <v>0.05</v>
          </cell>
          <cell r="H50">
            <v>20.399999999999999</v>
          </cell>
          <cell r="I50">
            <v>147.9</v>
          </cell>
          <cell r="J50">
            <v>2.16</v>
          </cell>
          <cell r="K50">
            <v>9.2100000000000009</v>
          </cell>
          <cell r="L50">
            <v>27.3</v>
          </cell>
          <cell r="M50">
            <v>28</v>
          </cell>
          <cell r="N50">
            <v>0.13300000000000001</v>
          </cell>
          <cell r="Q50">
            <v>22.8</v>
          </cell>
          <cell r="R50">
            <v>150.9</v>
          </cell>
          <cell r="W50">
            <v>193.3</v>
          </cell>
          <cell r="Z50">
            <v>21920</v>
          </cell>
          <cell r="AA50">
            <v>633.29999999999995</v>
          </cell>
          <cell r="AG50">
            <v>2.5</v>
          </cell>
          <cell r="AH50">
            <v>50</v>
          </cell>
          <cell r="AI50">
            <v>2.5</v>
          </cell>
          <cell r="AJ50">
            <v>155</v>
          </cell>
          <cell r="AK50">
            <v>2.5</v>
          </cell>
          <cell r="AL50">
            <v>2.5</v>
          </cell>
          <cell r="AM50">
            <v>2.5</v>
          </cell>
          <cell r="AO50">
            <v>2.5</v>
          </cell>
          <cell r="AP50">
            <v>1.5</v>
          </cell>
          <cell r="AQ50">
            <v>2.5</v>
          </cell>
          <cell r="AR50">
            <v>2.5</v>
          </cell>
          <cell r="AS50">
            <v>131</v>
          </cell>
          <cell r="AT50">
            <v>2.5</v>
          </cell>
          <cell r="AU50">
            <v>2.5</v>
          </cell>
          <cell r="AV50">
            <v>2.5</v>
          </cell>
          <cell r="AW50">
            <v>2.5</v>
          </cell>
          <cell r="AX50">
            <v>2.5</v>
          </cell>
          <cell r="AZ50">
            <v>360</v>
          </cell>
          <cell r="BH50">
            <v>0.5</v>
          </cell>
          <cell r="BI50">
            <v>5.0000000000000001E-3</v>
          </cell>
          <cell r="BJ50">
            <v>0.5</v>
          </cell>
          <cell r="BK50">
            <v>0.05</v>
          </cell>
          <cell r="BL50">
            <v>0.05</v>
          </cell>
          <cell r="BM50">
            <v>0.05</v>
          </cell>
          <cell r="BO50">
            <v>0.2</v>
          </cell>
          <cell r="BP50">
            <v>0.4</v>
          </cell>
          <cell r="BQ50">
            <v>0.05</v>
          </cell>
          <cell r="BR50">
            <v>0.05</v>
          </cell>
          <cell r="BS50">
            <v>0.05</v>
          </cell>
          <cell r="BT50">
            <v>0.05</v>
          </cell>
          <cell r="BU50">
            <v>0.05</v>
          </cell>
          <cell r="BV50">
            <v>0.05</v>
          </cell>
          <cell r="BW50">
            <v>0.15</v>
          </cell>
          <cell r="DC50">
            <v>0.05</v>
          </cell>
          <cell r="DD50">
            <v>0.05</v>
          </cell>
        </row>
        <row r="51">
          <cell r="B51" t="str">
            <v>597</v>
          </cell>
          <cell r="D51" t="str">
            <v>jez. Krzemno - głęboczek - 36,4m</v>
          </cell>
          <cell r="G51">
            <v>0.05</v>
          </cell>
          <cell r="H51">
            <v>15.1</v>
          </cell>
          <cell r="I51">
            <v>64.900000000000006</v>
          </cell>
          <cell r="J51">
            <v>2.08</v>
          </cell>
          <cell r="K51">
            <v>7.32</v>
          </cell>
          <cell r="L51">
            <v>22.6</v>
          </cell>
          <cell r="M51">
            <v>18.899999999999999</v>
          </cell>
          <cell r="N51">
            <v>9.7699999999999995E-2</v>
          </cell>
          <cell r="Q51">
            <v>18.899999999999999</v>
          </cell>
          <cell r="R51">
            <v>120.4</v>
          </cell>
          <cell r="W51">
            <v>164.8</v>
          </cell>
          <cell r="Z51">
            <v>16200</v>
          </cell>
          <cell r="AA51">
            <v>357</v>
          </cell>
          <cell r="AG51">
            <v>2.5</v>
          </cell>
          <cell r="AH51">
            <v>2.5</v>
          </cell>
          <cell r="AI51">
            <v>2.5</v>
          </cell>
          <cell r="AJ51">
            <v>193</v>
          </cell>
          <cell r="AK51">
            <v>2.5</v>
          </cell>
          <cell r="AL51">
            <v>2.5</v>
          </cell>
          <cell r="AM51">
            <v>2.5</v>
          </cell>
          <cell r="AO51">
            <v>2.5</v>
          </cell>
          <cell r="AP51">
            <v>1.5</v>
          </cell>
          <cell r="AQ51">
            <v>2.5</v>
          </cell>
          <cell r="AR51">
            <v>2.5</v>
          </cell>
          <cell r="AS51">
            <v>149</v>
          </cell>
          <cell r="AT51">
            <v>72</v>
          </cell>
          <cell r="AU51">
            <v>2.5</v>
          </cell>
          <cell r="AV51">
            <v>2.5</v>
          </cell>
          <cell r="AW51">
            <v>2.5</v>
          </cell>
          <cell r="AX51">
            <v>2.5</v>
          </cell>
          <cell r="AZ51">
            <v>438</v>
          </cell>
          <cell r="BH51">
            <v>0.5</v>
          </cell>
          <cell r="BI51">
            <v>5.0000000000000001E-3</v>
          </cell>
          <cell r="BJ51">
            <v>0.5</v>
          </cell>
          <cell r="BK51">
            <v>0.05</v>
          </cell>
          <cell r="BL51">
            <v>0.05</v>
          </cell>
          <cell r="BM51">
            <v>0.05</v>
          </cell>
          <cell r="BO51">
            <v>0.2</v>
          </cell>
          <cell r="BP51">
            <v>0.4</v>
          </cell>
          <cell r="BQ51">
            <v>0.05</v>
          </cell>
          <cell r="BR51">
            <v>0.05</v>
          </cell>
          <cell r="BS51">
            <v>0.05</v>
          </cell>
          <cell r="BT51">
            <v>0.05</v>
          </cell>
          <cell r="BU51">
            <v>0.05</v>
          </cell>
          <cell r="BV51">
            <v>0.05</v>
          </cell>
          <cell r="BW51">
            <v>0.15</v>
          </cell>
          <cell r="DC51">
            <v>0.05</v>
          </cell>
          <cell r="DD51">
            <v>0.05</v>
          </cell>
        </row>
        <row r="52">
          <cell r="B52" t="str">
            <v>598</v>
          </cell>
          <cell r="D52" t="str">
            <v>jez. Zdbiczno - głęboczek - 29,0m</v>
          </cell>
          <cell r="G52">
            <v>0.05</v>
          </cell>
          <cell r="H52">
            <v>11.06</v>
          </cell>
          <cell r="I52">
            <v>149.80000000000001</v>
          </cell>
          <cell r="J52">
            <v>0.80900000000000005</v>
          </cell>
          <cell r="K52">
            <v>2.34</v>
          </cell>
          <cell r="L52">
            <v>9.26</v>
          </cell>
          <cell r="M52">
            <v>8.01</v>
          </cell>
          <cell r="N52">
            <v>9.5200000000000007E-2</v>
          </cell>
          <cell r="Q52">
            <v>5</v>
          </cell>
          <cell r="R52">
            <v>56.4</v>
          </cell>
          <cell r="W52">
            <v>82.9</v>
          </cell>
          <cell r="Z52">
            <v>16910</v>
          </cell>
          <cell r="AA52">
            <v>14570</v>
          </cell>
          <cell r="AG52">
            <v>134</v>
          </cell>
          <cell r="AH52">
            <v>55</v>
          </cell>
          <cell r="AI52">
            <v>2.5</v>
          </cell>
          <cell r="AJ52">
            <v>211</v>
          </cell>
          <cell r="AK52">
            <v>47</v>
          </cell>
          <cell r="AL52">
            <v>2.5</v>
          </cell>
          <cell r="AM52">
            <v>2.5</v>
          </cell>
          <cell r="AO52">
            <v>2.5</v>
          </cell>
          <cell r="AP52">
            <v>1.5</v>
          </cell>
          <cell r="AQ52">
            <v>2.5</v>
          </cell>
          <cell r="AR52">
            <v>2.5</v>
          </cell>
          <cell r="AS52">
            <v>163</v>
          </cell>
          <cell r="AT52">
            <v>2.5</v>
          </cell>
          <cell r="AU52">
            <v>2.5</v>
          </cell>
          <cell r="AV52">
            <v>2.5</v>
          </cell>
          <cell r="AW52">
            <v>2.5</v>
          </cell>
          <cell r="AX52">
            <v>2.5</v>
          </cell>
          <cell r="AZ52">
            <v>629</v>
          </cell>
          <cell r="BH52">
            <v>0.5</v>
          </cell>
          <cell r="BI52">
            <v>5.0000000000000001E-3</v>
          </cell>
          <cell r="BJ52">
            <v>0.5</v>
          </cell>
          <cell r="BK52">
            <v>0.05</v>
          </cell>
          <cell r="BL52">
            <v>0.05</v>
          </cell>
          <cell r="BM52">
            <v>0.05</v>
          </cell>
          <cell r="BO52">
            <v>0.2</v>
          </cell>
          <cell r="BP52">
            <v>0.4</v>
          </cell>
          <cell r="BQ52">
            <v>0.05</v>
          </cell>
          <cell r="BR52">
            <v>0.05</v>
          </cell>
          <cell r="BS52">
            <v>0.05</v>
          </cell>
          <cell r="BT52">
            <v>0.05</v>
          </cell>
          <cell r="BU52">
            <v>0.05</v>
          </cell>
          <cell r="BV52">
            <v>0.05</v>
          </cell>
          <cell r="BW52">
            <v>0.15</v>
          </cell>
          <cell r="DC52">
            <v>0.05</v>
          </cell>
          <cell r="DD52">
            <v>0.05</v>
          </cell>
        </row>
        <row r="53">
          <cell r="B53" t="str">
            <v>599</v>
          </cell>
          <cell r="D53" t="str">
            <v>Jez. Długie - stan. 01</v>
          </cell>
          <cell r="G53">
            <v>0.05</v>
          </cell>
          <cell r="H53">
            <v>6.84</v>
          </cell>
          <cell r="I53">
            <v>64</v>
          </cell>
          <cell r="J53">
            <v>1.08</v>
          </cell>
          <cell r="K53">
            <v>49</v>
          </cell>
          <cell r="L53">
            <v>15.2</v>
          </cell>
          <cell r="M53">
            <v>14.8</v>
          </cell>
          <cell r="N53">
            <v>0.15</v>
          </cell>
          <cell r="Q53">
            <v>12.9</v>
          </cell>
          <cell r="R53">
            <v>80.900000000000006</v>
          </cell>
          <cell r="W53">
            <v>152.4</v>
          </cell>
          <cell r="Z53">
            <v>24240</v>
          </cell>
          <cell r="AA53">
            <v>508.1</v>
          </cell>
          <cell r="AG53">
            <v>2.5</v>
          </cell>
          <cell r="AH53">
            <v>71</v>
          </cell>
          <cell r="AI53">
            <v>2.5</v>
          </cell>
          <cell r="AJ53">
            <v>436</v>
          </cell>
          <cell r="AK53">
            <v>118</v>
          </cell>
          <cell r="AL53">
            <v>96</v>
          </cell>
          <cell r="AM53">
            <v>2.5</v>
          </cell>
          <cell r="AO53">
            <v>56</v>
          </cell>
          <cell r="AP53">
            <v>1.5</v>
          </cell>
          <cell r="AQ53">
            <v>2.5</v>
          </cell>
          <cell r="AR53">
            <v>2.5</v>
          </cell>
          <cell r="AS53">
            <v>323</v>
          </cell>
          <cell r="AT53">
            <v>127</v>
          </cell>
          <cell r="AU53">
            <v>2.5</v>
          </cell>
          <cell r="AV53">
            <v>75</v>
          </cell>
          <cell r="AW53">
            <v>74</v>
          </cell>
          <cell r="AX53">
            <v>2.5</v>
          </cell>
          <cell r="AZ53">
            <v>1187.5</v>
          </cell>
          <cell r="BH53">
            <v>0.5</v>
          </cell>
          <cell r="BI53">
            <v>5.0000000000000001E-3</v>
          </cell>
          <cell r="BJ53">
            <v>0.5</v>
          </cell>
          <cell r="BK53">
            <v>0.05</v>
          </cell>
          <cell r="BL53">
            <v>0.05</v>
          </cell>
          <cell r="BM53">
            <v>0.05</v>
          </cell>
          <cell r="BO53">
            <v>0.2</v>
          </cell>
          <cell r="BP53">
            <v>0.4</v>
          </cell>
          <cell r="BQ53">
            <v>0.05</v>
          </cell>
          <cell r="BR53">
            <v>0.05</v>
          </cell>
          <cell r="BS53">
            <v>0.05</v>
          </cell>
          <cell r="BT53">
            <v>0.05</v>
          </cell>
          <cell r="BU53">
            <v>0.05</v>
          </cell>
          <cell r="BV53">
            <v>0.05</v>
          </cell>
          <cell r="BW53">
            <v>0.15</v>
          </cell>
          <cell r="DC53">
            <v>0.05</v>
          </cell>
          <cell r="DD53">
            <v>0.05</v>
          </cell>
        </row>
        <row r="54">
          <cell r="B54" t="str">
            <v>600</v>
          </cell>
          <cell r="D54" t="str">
            <v>jez. Bierzwnik - głęboczek - 12,4m</v>
          </cell>
          <cell r="G54">
            <v>0.05</v>
          </cell>
          <cell r="H54">
            <v>9.68</v>
          </cell>
          <cell r="I54">
            <v>49.2</v>
          </cell>
          <cell r="J54">
            <v>2.41</v>
          </cell>
          <cell r="K54">
            <v>6.06</v>
          </cell>
          <cell r="L54">
            <v>55.9</v>
          </cell>
          <cell r="M54">
            <v>14.54</v>
          </cell>
          <cell r="N54">
            <v>0.16300000000000001</v>
          </cell>
          <cell r="Q54">
            <v>43.7</v>
          </cell>
          <cell r="R54">
            <v>127.8</v>
          </cell>
          <cell r="W54">
            <v>172</v>
          </cell>
          <cell r="Z54">
            <v>15510</v>
          </cell>
          <cell r="AA54">
            <v>485.4</v>
          </cell>
          <cell r="AG54">
            <v>2.5</v>
          </cell>
          <cell r="AH54">
            <v>2.5</v>
          </cell>
          <cell r="AI54">
            <v>2.5</v>
          </cell>
          <cell r="AJ54">
            <v>336</v>
          </cell>
          <cell r="AK54">
            <v>2.5</v>
          </cell>
          <cell r="AL54">
            <v>2.5</v>
          </cell>
          <cell r="AM54">
            <v>2.5</v>
          </cell>
          <cell r="AO54">
            <v>2.5</v>
          </cell>
          <cell r="AP54">
            <v>1.5</v>
          </cell>
          <cell r="AQ54">
            <v>2.5</v>
          </cell>
          <cell r="AR54">
            <v>2.5</v>
          </cell>
          <cell r="AS54">
            <v>287</v>
          </cell>
          <cell r="AT54">
            <v>2.5</v>
          </cell>
          <cell r="AU54">
            <v>2.5</v>
          </cell>
          <cell r="AV54">
            <v>2.5</v>
          </cell>
          <cell r="AW54">
            <v>2.5</v>
          </cell>
          <cell r="AX54">
            <v>2.5</v>
          </cell>
          <cell r="AZ54">
            <v>649.5</v>
          </cell>
          <cell r="BH54">
            <v>0.5</v>
          </cell>
          <cell r="BI54">
            <v>5.0000000000000001E-3</v>
          </cell>
          <cell r="BJ54">
            <v>0.5</v>
          </cell>
          <cell r="BK54">
            <v>0.05</v>
          </cell>
          <cell r="BL54">
            <v>0.05</v>
          </cell>
          <cell r="BM54">
            <v>0.05</v>
          </cell>
          <cell r="BO54">
            <v>0.2</v>
          </cell>
          <cell r="BP54">
            <v>0.4</v>
          </cell>
          <cell r="BQ54">
            <v>0.05</v>
          </cell>
          <cell r="BR54">
            <v>0.05</v>
          </cell>
          <cell r="BS54">
            <v>0.05</v>
          </cell>
          <cell r="BT54">
            <v>0.05</v>
          </cell>
          <cell r="BU54">
            <v>0.05</v>
          </cell>
          <cell r="BV54">
            <v>0.05</v>
          </cell>
          <cell r="BW54">
            <v>0.15</v>
          </cell>
          <cell r="DC54">
            <v>0.05</v>
          </cell>
          <cell r="DD54">
            <v>0.05</v>
          </cell>
        </row>
        <row r="55">
          <cell r="B55" t="str">
            <v>601</v>
          </cell>
          <cell r="D55" t="str">
            <v>jez. Przytoczno - głęboczek -  12,5 m</v>
          </cell>
          <cell r="G55">
            <v>0.05</v>
          </cell>
          <cell r="H55">
            <v>12.57</v>
          </cell>
          <cell r="I55">
            <v>81.7</v>
          </cell>
          <cell r="J55">
            <v>1.95</v>
          </cell>
          <cell r="K55">
            <v>3.95</v>
          </cell>
          <cell r="L55">
            <v>12.1</v>
          </cell>
          <cell r="M55">
            <v>17.399999999999999</v>
          </cell>
          <cell r="N55">
            <v>0.17799999999999999</v>
          </cell>
          <cell r="Q55">
            <v>12.1</v>
          </cell>
          <cell r="R55">
            <v>112</v>
          </cell>
          <cell r="W55">
            <v>173.8</v>
          </cell>
          <cell r="Z55">
            <v>19090</v>
          </cell>
          <cell r="AA55">
            <v>1611</v>
          </cell>
          <cell r="AG55">
            <v>149</v>
          </cell>
          <cell r="AH55">
            <v>176</v>
          </cell>
          <cell r="AI55">
            <v>2.5</v>
          </cell>
          <cell r="AJ55">
            <v>913</v>
          </cell>
          <cell r="AK55">
            <v>244</v>
          </cell>
          <cell r="AL55">
            <v>178</v>
          </cell>
          <cell r="AM55">
            <v>71</v>
          </cell>
          <cell r="AO55">
            <v>91</v>
          </cell>
          <cell r="AP55">
            <v>1.5</v>
          </cell>
          <cell r="AQ55">
            <v>2.5</v>
          </cell>
          <cell r="AR55">
            <v>2.5</v>
          </cell>
          <cell r="AS55">
            <v>526</v>
          </cell>
          <cell r="AT55">
            <v>265</v>
          </cell>
          <cell r="AU55">
            <v>100</v>
          </cell>
          <cell r="AV55">
            <v>152</v>
          </cell>
          <cell r="AW55">
            <v>97</v>
          </cell>
          <cell r="AX55">
            <v>2.5</v>
          </cell>
          <cell r="AZ55">
            <v>2631</v>
          </cell>
          <cell r="BH55">
            <v>0.5</v>
          </cell>
          <cell r="BI55">
            <v>5.0000000000000001E-3</v>
          </cell>
          <cell r="BJ55">
            <v>0.5</v>
          </cell>
          <cell r="BK55">
            <v>0.05</v>
          </cell>
          <cell r="BL55">
            <v>0.05</v>
          </cell>
          <cell r="BM55">
            <v>0.05</v>
          </cell>
          <cell r="BO55">
            <v>0.2</v>
          </cell>
          <cell r="BP55">
            <v>0.4</v>
          </cell>
          <cell r="BQ55">
            <v>0.05</v>
          </cell>
          <cell r="BR55">
            <v>0.05</v>
          </cell>
          <cell r="BS55">
            <v>0.05</v>
          </cell>
          <cell r="BT55">
            <v>0.05</v>
          </cell>
          <cell r="BU55">
            <v>0.05</v>
          </cell>
          <cell r="BV55">
            <v>0.05</v>
          </cell>
          <cell r="BW55">
            <v>0.15</v>
          </cell>
          <cell r="DC55">
            <v>0.05</v>
          </cell>
          <cell r="DD55">
            <v>0.05</v>
          </cell>
        </row>
        <row r="56">
          <cell r="B56" t="str">
            <v>602</v>
          </cell>
          <cell r="D56" t="str">
            <v>jez. Wielgie (Dobiegniewskie) - stan. 01</v>
          </cell>
          <cell r="G56">
            <v>0.05</v>
          </cell>
          <cell r="H56">
            <v>5.08</v>
          </cell>
          <cell r="I56">
            <v>75.2</v>
          </cell>
          <cell r="J56">
            <v>6.3E-2</v>
          </cell>
          <cell r="K56">
            <v>0.77900000000000003</v>
          </cell>
          <cell r="L56">
            <v>2.54</v>
          </cell>
          <cell r="M56">
            <v>2.41</v>
          </cell>
          <cell r="N56">
            <v>4.9200000000000001E-2</v>
          </cell>
          <cell r="Q56">
            <v>4.16</v>
          </cell>
          <cell r="R56">
            <v>11.2</v>
          </cell>
          <cell r="W56">
            <v>42.9</v>
          </cell>
          <cell r="Z56">
            <v>21570</v>
          </cell>
          <cell r="AA56">
            <v>1742</v>
          </cell>
          <cell r="AG56">
            <v>23</v>
          </cell>
          <cell r="AH56">
            <v>31</v>
          </cell>
          <cell r="AI56">
            <v>2.5</v>
          </cell>
          <cell r="AJ56">
            <v>264</v>
          </cell>
          <cell r="AK56">
            <v>101</v>
          </cell>
          <cell r="AL56">
            <v>92</v>
          </cell>
          <cell r="AM56">
            <v>60</v>
          </cell>
          <cell r="AO56">
            <v>50</v>
          </cell>
          <cell r="AP56">
            <v>1.5</v>
          </cell>
          <cell r="AQ56">
            <v>2.5</v>
          </cell>
          <cell r="AR56">
            <v>2.5</v>
          </cell>
          <cell r="AS56">
            <v>213</v>
          </cell>
          <cell r="AT56">
            <v>118</v>
          </cell>
          <cell r="AU56">
            <v>52</v>
          </cell>
          <cell r="AV56">
            <v>77</v>
          </cell>
          <cell r="AW56">
            <v>59</v>
          </cell>
          <cell r="AX56">
            <v>2.5</v>
          </cell>
          <cell r="AZ56">
            <v>963</v>
          </cell>
          <cell r="BH56">
            <v>0.5</v>
          </cell>
          <cell r="BI56">
            <v>5.0000000000000001E-3</v>
          </cell>
          <cell r="BJ56">
            <v>0.5</v>
          </cell>
          <cell r="BK56">
            <v>0.05</v>
          </cell>
          <cell r="BL56">
            <v>0.05</v>
          </cell>
          <cell r="BM56">
            <v>0.05</v>
          </cell>
          <cell r="BO56">
            <v>0.2</v>
          </cell>
          <cell r="BP56">
            <v>0.4</v>
          </cell>
          <cell r="BQ56">
            <v>0.05</v>
          </cell>
          <cell r="BR56">
            <v>0.05</v>
          </cell>
          <cell r="BS56">
            <v>0.05</v>
          </cell>
          <cell r="BT56">
            <v>0.05</v>
          </cell>
          <cell r="BU56">
            <v>0.05</v>
          </cell>
          <cell r="BV56">
            <v>0.05</v>
          </cell>
          <cell r="BW56">
            <v>0.15</v>
          </cell>
          <cell r="DC56">
            <v>0.05</v>
          </cell>
          <cell r="DD56">
            <v>0.05</v>
          </cell>
        </row>
        <row r="57">
          <cell r="B57" t="str">
            <v>603</v>
          </cell>
          <cell r="D57" t="str">
            <v>jez. Wołogoszcz Duża (Słowie) - stan. 01</v>
          </cell>
          <cell r="G57">
            <v>0.05</v>
          </cell>
          <cell r="H57">
            <v>11.2</v>
          </cell>
          <cell r="I57">
            <v>87.3</v>
          </cell>
          <cell r="J57">
            <v>2.5000000000000001E-2</v>
          </cell>
          <cell r="K57">
            <v>1.9</v>
          </cell>
          <cell r="L57">
            <v>6.36</v>
          </cell>
          <cell r="M57">
            <v>0.2</v>
          </cell>
          <cell r="N57">
            <v>4.0599999999999997E-2</v>
          </cell>
          <cell r="Q57">
            <v>5.59</v>
          </cell>
          <cell r="R57">
            <v>23.5</v>
          </cell>
          <cell r="W57">
            <v>36.700000000000003</v>
          </cell>
          <cell r="Z57">
            <v>54280</v>
          </cell>
          <cell r="AA57">
            <v>1349</v>
          </cell>
          <cell r="AG57">
            <v>672</v>
          </cell>
          <cell r="AH57">
            <v>34</v>
          </cell>
          <cell r="AI57">
            <v>2.5</v>
          </cell>
          <cell r="AJ57">
            <v>128</v>
          </cell>
          <cell r="AK57">
            <v>52</v>
          </cell>
          <cell r="AL57">
            <v>27</v>
          </cell>
          <cell r="AM57">
            <v>2.5</v>
          </cell>
          <cell r="AO57">
            <v>2.5</v>
          </cell>
          <cell r="AP57">
            <v>1.5</v>
          </cell>
          <cell r="AQ57">
            <v>2.5</v>
          </cell>
          <cell r="AR57">
            <v>46</v>
          </cell>
          <cell r="AS57">
            <v>102</v>
          </cell>
          <cell r="AT57">
            <v>45</v>
          </cell>
          <cell r="AU57">
            <v>2.5</v>
          </cell>
          <cell r="AV57">
            <v>30</v>
          </cell>
          <cell r="AW57">
            <v>2.5</v>
          </cell>
          <cell r="AX57">
            <v>2.5</v>
          </cell>
          <cell r="AZ57">
            <v>1117.5</v>
          </cell>
          <cell r="BH57">
            <v>0.5</v>
          </cell>
          <cell r="BI57">
            <v>5.0000000000000001E-3</v>
          </cell>
          <cell r="BJ57">
            <v>0.5</v>
          </cell>
          <cell r="BK57">
            <v>0.05</v>
          </cell>
          <cell r="BL57">
            <v>0.05</v>
          </cell>
          <cell r="BM57">
            <v>0.05</v>
          </cell>
          <cell r="BO57">
            <v>0.2</v>
          </cell>
          <cell r="BP57">
            <v>0.4</v>
          </cell>
          <cell r="BQ57">
            <v>0.05</v>
          </cell>
          <cell r="BR57">
            <v>0.05</v>
          </cell>
          <cell r="BS57">
            <v>0.05</v>
          </cell>
          <cell r="BT57">
            <v>0.05</v>
          </cell>
          <cell r="BU57">
            <v>0.05</v>
          </cell>
          <cell r="BV57">
            <v>0.05</v>
          </cell>
          <cell r="BW57">
            <v>0.15</v>
          </cell>
          <cell r="DC57">
            <v>0.05</v>
          </cell>
          <cell r="DD57">
            <v>0.05</v>
          </cell>
        </row>
        <row r="58">
          <cell r="B58" t="str">
            <v>604</v>
          </cell>
          <cell r="D58" t="str">
            <v>jez. Lubowo - stan. 01</v>
          </cell>
          <cell r="G58">
            <v>0.05</v>
          </cell>
          <cell r="H58">
            <v>1.5</v>
          </cell>
          <cell r="I58">
            <v>50.3</v>
          </cell>
          <cell r="J58">
            <v>8.1000000000000003E-2</v>
          </cell>
          <cell r="K58">
            <v>0.48699999999999999</v>
          </cell>
          <cell r="L58">
            <v>1.88</v>
          </cell>
          <cell r="M58">
            <v>2.37</v>
          </cell>
          <cell r="N58">
            <v>0.10199999999999999</v>
          </cell>
          <cell r="Q58">
            <v>2.02</v>
          </cell>
          <cell r="R58">
            <v>13.7</v>
          </cell>
          <cell r="W58">
            <v>22.9</v>
          </cell>
          <cell r="Z58">
            <v>22650</v>
          </cell>
          <cell r="AA58">
            <v>1428</v>
          </cell>
          <cell r="AG58">
            <v>340</v>
          </cell>
          <cell r="AH58">
            <v>2.5</v>
          </cell>
          <cell r="AI58">
            <v>2.5</v>
          </cell>
          <cell r="AJ58">
            <v>177</v>
          </cell>
          <cell r="AK58">
            <v>59</v>
          </cell>
          <cell r="AL58">
            <v>2.5</v>
          </cell>
          <cell r="AM58">
            <v>2.5</v>
          </cell>
          <cell r="AO58">
            <v>2.5</v>
          </cell>
          <cell r="AP58">
            <v>1.5</v>
          </cell>
          <cell r="AQ58">
            <v>2.5</v>
          </cell>
          <cell r="AR58">
            <v>2.5</v>
          </cell>
          <cell r="AS58">
            <v>173</v>
          </cell>
          <cell r="AT58">
            <v>65</v>
          </cell>
          <cell r="AU58">
            <v>2.5</v>
          </cell>
          <cell r="AV58">
            <v>2.5</v>
          </cell>
          <cell r="AW58">
            <v>2.5</v>
          </cell>
          <cell r="AX58">
            <v>2.5</v>
          </cell>
          <cell r="AZ58">
            <v>833</v>
          </cell>
          <cell r="BH58">
            <v>0.5</v>
          </cell>
          <cell r="BI58">
            <v>5.0000000000000001E-3</v>
          </cell>
          <cell r="BJ58">
            <v>0.5</v>
          </cell>
          <cell r="BK58">
            <v>0.05</v>
          </cell>
          <cell r="BL58">
            <v>0.05</v>
          </cell>
          <cell r="BM58">
            <v>0.05</v>
          </cell>
          <cell r="BO58">
            <v>0.2</v>
          </cell>
          <cell r="BP58">
            <v>0.4</v>
          </cell>
          <cell r="BQ58">
            <v>0.05</v>
          </cell>
          <cell r="BR58">
            <v>0.05</v>
          </cell>
          <cell r="BS58">
            <v>0.05</v>
          </cell>
          <cell r="BT58">
            <v>0.05</v>
          </cell>
          <cell r="BU58">
            <v>0.05</v>
          </cell>
          <cell r="BV58">
            <v>0.05</v>
          </cell>
          <cell r="BW58">
            <v>0.15</v>
          </cell>
          <cell r="DC58">
            <v>0.05</v>
          </cell>
          <cell r="DD58">
            <v>0.05</v>
          </cell>
        </row>
        <row r="59">
          <cell r="B59" t="str">
            <v>605</v>
          </cell>
          <cell r="D59" t="str">
            <v>jez. Chłop  (k. Rybakowa) - stan. 02</v>
          </cell>
          <cell r="G59">
            <v>0.05</v>
          </cell>
          <cell r="H59">
            <v>1.5</v>
          </cell>
          <cell r="I59">
            <v>44.7</v>
          </cell>
          <cell r="J59">
            <v>0.74199999999999999</v>
          </cell>
          <cell r="K59">
            <v>0.90700000000000003</v>
          </cell>
          <cell r="L59">
            <v>3.04</v>
          </cell>
          <cell r="M59">
            <v>1.2290000000000001</v>
          </cell>
          <cell r="N59">
            <v>6.8400000000000002E-2</v>
          </cell>
          <cell r="Q59">
            <v>2.86</v>
          </cell>
          <cell r="R59">
            <v>51.7</v>
          </cell>
          <cell r="W59">
            <v>69.7</v>
          </cell>
          <cell r="Z59">
            <v>25710</v>
          </cell>
          <cell r="AA59">
            <v>932</v>
          </cell>
          <cell r="AG59">
            <v>21</v>
          </cell>
          <cell r="AH59">
            <v>17</v>
          </cell>
          <cell r="AI59">
            <v>2.5</v>
          </cell>
          <cell r="AJ59">
            <v>46</v>
          </cell>
          <cell r="AK59">
            <v>16</v>
          </cell>
          <cell r="AL59">
            <v>10</v>
          </cell>
          <cell r="AM59">
            <v>2.5</v>
          </cell>
          <cell r="AO59">
            <v>2.5</v>
          </cell>
          <cell r="AP59">
            <v>1.5</v>
          </cell>
          <cell r="AQ59">
            <v>2.5</v>
          </cell>
          <cell r="AR59">
            <v>10</v>
          </cell>
          <cell r="AS59">
            <v>43</v>
          </cell>
          <cell r="AT59">
            <v>2.5</v>
          </cell>
          <cell r="AU59">
            <v>2.5</v>
          </cell>
          <cell r="AV59">
            <v>2.5</v>
          </cell>
          <cell r="AW59">
            <v>2.5</v>
          </cell>
          <cell r="AX59">
            <v>2.5</v>
          </cell>
          <cell r="AZ59">
            <v>177</v>
          </cell>
          <cell r="BH59">
            <v>0.5</v>
          </cell>
          <cell r="BI59">
            <v>5.0000000000000001E-3</v>
          </cell>
          <cell r="BJ59">
            <v>0.5</v>
          </cell>
          <cell r="BK59">
            <v>0.05</v>
          </cell>
          <cell r="BL59">
            <v>0.05</v>
          </cell>
          <cell r="BM59">
            <v>0.05</v>
          </cell>
          <cell r="BO59">
            <v>0.2</v>
          </cell>
          <cell r="BP59">
            <v>0.4</v>
          </cell>
          <cell r="BQ59">
            <v>0.05</v>
          </cell>
          <cell r="BR59">
            <v>0.05</v>
          </cell>
          <cell r="BS59">
            <v>0.05</v>
          </cell>
          <cell r="BT59">
            <v>0.05</v>
          </cell>
          <cell r="BU59">
            <v>0.05</v>
          </cell>
          <cell r="BV59">
            <v>0.05</v>
          </cell>
          <cell r="BW59">
            <v>0.15</v>
          </cell>
          <cell r="DC59">
            <v>0.05</v>
          </cell>
          <cell r="DD59">
            <v>0.05</v>
          </cell>
        </row>
        <row r="60">
          <cell r="B60" t="str">
            <v>606</v>
          </cell>
          <cell r="D60" t="str">
            <v>jez. Lubniewsko - stan. 04</v>
          </cell>
          <cell r="G60">
            <v>0.05</v>
          </cell>
          <cell r="H60">
            <v>9.2899999999999991</v>
          </cell>
          <cell r="I60">
            <v>126.8</v>
          </cell>
          <cell r="J60">
            <v>0.34599999999999997</v>
          </cell>
          <cell r="K60">
            <v>3.13</v>
          </cell>
          <cell r="L60">
            <v>9.07</v>
          </cell>
          <cell r="M60">
            <v>3.39</v>
          </cell>
          <cell r="N60">
            <v>8.9800000000000005E-2</v>
          </cell>
          <cell r="Q60">
            <v>6.59</v>
          </cell>
          <cell r="R60">
            <v>38.299999999999997</v>
          </cell>
          <cell r="W60">
            <v>63.7</v>
          </cell>
          <cell r="Z60">
            <v>83990</v>
          </cell>
          <cell r="AA60">
            <v>1017</v>
          </cell>
          <cell r="AG60">
            <v>2.5</v>
          </cell>
          <cell r="AH60">
            <v>52</v>
          </cell>
          <cell r="AI60">
            <v>2.5</v>
          </cell>
          <cell r="AJ60">
            <v>277</v>
          </cell>
          <cell r="AK60">
            <v>85</v>
          </cell>
          <cell r="AL60">
            <v>75</v>
          </cell>
          <cell r="AM60">
            <v>42</v>
          </cell>
          <cell r="AO60">
            <v>39</v>
          </cell>
          <cell r="AP60">
            <v>1.5</v>
          </cell>
          <cell r="AQ60">
            <v>2.5</v>
          </cell>
          <cell r="AR60">
            <v>2.5</v>
          </cell>
          <cell r="AS60">
            <v>193</v>
          </cell>
          <cell r="AT60">
            <v>89</v>
          </cell>
          <cell r="AU60">
            <v>37</v>
          </cell>
          <cell r="AV60">
            <v>62</v>
          </cell>
          <cell r="AW60">
            <v>39</v>
          </cell>
          <cell r="AX60">
            <v>2.5</v>
          </cell>
          <cell r="AZ60">
            <v>861.5</v>
          </cell>
          <cell r="BH60">
            <v>0.5</v>
          </cell>
          <cell r="BI60">
            <v>5.0000000000000001E-3</v>
          </cell>
          <cell r="BJ60">
            <v>0.5</v>
          </cell>
          <cell r="BK60">
            <v>0.05</v>
          </cell>
          <cell r="BL60">
            <v>0.05</v>
          </cell>
          <cell r="BM60">
            <v>0.05</v>
          </cell>
          <cell r="BO60">
            <v>0.2</v>
          </cell>
          <cell r="BP60">
            <v>0.4</v>
          </cell>
          <cell r="BQ60">
            <v>0.05</v>
          </cell>
          <cell r="BR60">
            <v>0.05</v>
          </cell>
          <cell r="BS60">
            <v>0.05</v>
          </cell>
          <cell r="BT60">
            <v>0.05</v>
          </cell>
          <cell r="BU60">
            <v>0.05</v>
          </cell>
          <cell r="BV60">
            <v>0.05</v>
          </cell>
          <cell r="BW60">
            <v>0.15</v>
          </cell>
          <cell r="DC60">
            <v>0.05</v>
          </cell>
          <cell r="DD60">
            <v>0.05</v>
          </cell>
        </row>
        <row r="61">
          <cell r="B61" t="str">
            <v>607</v>
          </cell>
          <cell r="D61" t="str">
            <v>jez. Lubiąż - stan. 04</v>
          </cell>
          <cell r="G61">
            <v>0.05</v>
          </cell>
          <cell r="H61">
            <v>8.86</v>
          </cell>
          <cell r="I61">
            <v>102.8</v>
          </cell>
          <cell r="J61">
            <v>0.56499999999999995</v>
          </cell>
          <cell r="K61">
            <v>1.62</v>
          </cell>
          <cell r="L61">
            <v>5.47</v>
          </cell>
          <cell r="M61">
            <v>12.2</v>
          </cell>
          <cell r="N61">
            <v>8.2000000000000003E-2</v>
          </cell>
          <cell r="Q61">
            <v>4.5599999999999996</v>
          </cell>
          <cell r="R61">
            <v>52.2</v>
          </cell>
          <cell r="W61">
            <v>105.4</v>
          </cell>
          <cell r="Z61">
            <v>20460</v>
          </cell>
          <cell r="AA61">
            <v>1035</v>
          </cell>
          <cell r="AG61">
            <v>1180</v>
          </cell>
          <cell r="AH61">
            <v>158</v>
          </cell>
          <cell r="AI61">
            <v>2.5</v>
          </cell>
          <cell r="AJ61">
            <v>512</v>
          </cell>
          <cell r="AK61">
            <v>118</v>
          </cell>
          <cell r="AL61">
            <v>95</v>
          </cell>
          <cell r="AM61">
            <v>2.5</v>
          </cell>
          <cell r="AO61">
            <v>2.5</v>
          </cell>
          <cell r="AP61">
            <v>1.5</v>
          </cell>
          <cell r="AQ61">
            <v>2.5</v>
          </cell>
          <cell r="AR61">
            <v>87</v>
          </cell>
          <cell r="AS61">
            <v>374</v>
          </cell>
          <cell r="AT61">
            <v>53</v>
          </cell>
          <cell r="AU61">
            <v>2.5</v>
          </cell>
          <cell r="AV61">
            <v>2.5</v>
          </cell>
          <cell r="AW61">
            <v>2.5</v>
          </cell>
          <cell r="AX61">
            <v>2.5</v>
          </cell>
          <cell r="AZ61">
            <v>2588.5</v>
          </cell>
          <cell r="BH61">
            <v>0.5</v>
          </cell>
          <cell r="BI61">
            <v>5.0000000000000001E-3</v>
          </cell>
          <cell r="BJ61">
            <v>0.5</v>
          </cell>
          <cell r="BK61">
            <v>0.05</v>
          </cell>
          <cell r="BL61">
            <v>0.05</v>
          </cell>
          <cell r="BM61">
            <v>0.05</v>
          </cell>
          <cell r="BO61">
            <v>0.2</v>
          </cell>
          <cell r="BP61">
            <v>0.4</v>
          </cell>
          <cell r="BQ61">
            <v>0.05</v>
          </cell>
          <cell r="BR61">
            <v>0.05</v>
          </cell>
          <cell r="BS61">
            <v>0.05</v>
          </cell>
          <cell r="BT61">
            <v>0.05</v>
          </cell>
          <cell r="BU61">
            <v>0.05</v>
          </cell>
          <cell r="BV61">
            <v>0.05</v>
          </cell>
          <cell r="BW61">
            <v>0.15</v>
          </cell>
          <cell r="DC61">
            <v>0.05</v>
          </cell>
          <cell r="DD61">
            <v>0.05</v>
          </cell>
        </row>
        <row r="62">
          <cell r="B62" t="str">
            <v>608</v>
          </cell>
          <cell r="D62" t="str">
            <v>jez. Marwicko (Roztocz) - stan. 01</v>
          </cell>
          <cell r="G62">
            <v>0.05</v>
          </cell>
          <cell r="H62">
            <v>8.2200000000000006</v>
          </cell>
          <cell r="I62">
            <v>86.7</v>
          </cell>
          <cell r="J62">
            <v>0.40300000000000002</v>
          </cell>
          <cell r="K62">
            <v>1.42</v>
          </cell>
          <cell r="L62">
            <v>3.78</v>
          </cell>
          <cell r="M62">
            <v>3.14</v>
          </cell>
          <cell r="N62">
            <v>8.9200000000000002E-2</v>
          </cell>
          <cell r="Q62">
            <v>3.8</v>
          </cell>
          <cell r="R62">
            <v>33.9</v>
          </cell>
          <cell r="W62">
            <v>59.9</v>
          </cell>
          <cell r="Z62">
            <v>15060</v>
          </cell>
          <cell r="AA62">
            <v>1403</v>
          </cell>
          <cell r="AG62">
            <v>85</v>
          </cell>
          <cell r="AH62">
            <v>2.5</v>
          </cell>
          <cell r="AI62">
            <v>2.5</v>
          </cell>
          <cell r="AJ62">
            <v>97</v>
          </cell>
          <cell r="AK62">
            <v>2.5</v>
          </cell>
          <cell r="AL62">
            <v>2.5</v>
          </cell>
          <cell r="AM62">
            <v>2.5</v>
          </cell>
          <cell r="AO62">
            <v>2.5</v>
          </cell>
          <cell r="AP62">
            <v>1.5</v>
          </cell>
          <cell r="AQ62">
            <v>2.5</v>
          </cell>
          <cell r="AR62">
            <v>2.5</v>
          </cell>
          <cell r="AS62">
            <v>102</v>
          </cell>
          <cell r="AT62">
            <v>2.5</v>
          </cell>
          <cell r="AU62">
            <v>2.5</v>
          </cell>
          <cell r="AV62">
            <v>2.5</v>
          </cell>
          <cell r="AW62">
            <v>2.5</v>
          </cell>
          <cell r="AX62">
            <v>2.5</v>
          </cell>
          <cell r="AZ62">
            <v>308</v>
          </cell>
          <cell r="BH62">
            <v>0.5</v>
          </cell>
          <cell r="BI62">
            <v>5.0000000000000001E-3</v>
          </cell>
          <cell r="BJ62">
            <v>0.5</v>
          </cell>
          <cell r="BK62">
            <v>0.05</v>
          </cell>
          <cell r="BL62">
            <v>0.05</v>
          </cell>
          <cell r="BM62">
            <v>0.05</v>
          </cell>
          <cell r="BO62">
            <v>0.2</v>
          </cell>
          <cell r="BP62">
            <v>0.4</v>
          </cell>
          <cell r="BQ62">
            <v>0.05</v>
          </cell>
          <cell r="BR62">
            <v>0.05</v>
          </cell>
          <cell r="BS62">
            <v>0.05</v>
          </cell>
          <cell r="BT62">
            <v>0.05</v>
          </cell>
          <cell r="BU62">
            <v>0.05</v>
          </cell>
          <cell r="BV62">
            <v>0.05</v>
          </cell>
          <cell r="BW62">
            <v>0.15</v>
          </cell>
          <cell r="DC62">
            <v>0.05</v>
          </cell>
          <cell r="DD62">
            <v>0.05</v>
          </cell>
        </row>
        <row r="63">
          <cell r="B63" t="str">
            <v>609</v>
          </cell>
          <cell r="D63" t="str">
            <v>jez. Barlineckie - głęboczek - 18,0m</v>
          </cell>
          <cell r="G63">
            <v>0.05</v>
          </cell>
          <cell r="H63">
            <v>9.6199999999999992</v>
          </cell>
          <cell r="I63">
            <v>78.7</v>
          </cell>
          <cell r="J63">
            <v>0.40500000000000003</v>
          </cell>
          <cell r="K63">
            <v>0.95399999999999996</v>
          </cell>
          <cell r="L63">
            <v>4.7300000000000004</v>
          </cell>
          <cell r="M63">
            <v>12.2</v>
          </cell>
          <cell r="N63">
            <v>7.8700000000000006E-2</v>
          </cell>
          <cell r="Q63">
            <v>4.43</v>
          </cell>
          <cell r="R63">
            <v>29.4</v>
          </cell>
          <cell r="W63">
            <v>71.400000000000006</v>
          </cell>
          <cell r="Z63">
            <v>5050</v>
          </cell>
          <cell r="AA63">
            <v>590.1</v>
          </cell>
          <cell r="AG63">
            <v>116</v>
          </cell>
          <cell r="AH63">
            <v>52</v>
          </cell>
          <cell r="AI63">
            <v>2.5</v>
          </cell>
          <cell r="AJ63">
            <v>167</v>
          </cell>
          <cell r="AK63">
            <v>54</v>
          </cell>
          <cell r="AL63">
            <v>49</v>
          </cell>
          <cell r="AM63">
            <v>27</v>
          </cell>
          <cell r="AO63">
            <v>32</v>
          </cell>
          <cell r="AP63">
            <v>1.5</v>
          </cell>
          <cell r="AQ63">
            <v>2.5</v>
          </cell>
          <cell r="AR63">
            <v>2.5</v>
          </cell>
          <cell r="AS63">
            <v>152</v>
          </cell>
          <cell r="AT63">
            <v>66</v>
          </cell>
          <cell r="AU63">
            <v>30</v>
          </cell>
          <cell r="AV63">
            <v>46</v>
          </cell>
          <cell r="AW63">
            <v>34</v>
          </cell>
          <cell r="AX63">
            <v>2.5</v>
          </cell>
          <cell r="AZ63">
            <v>722</v>
          </cell>
          <cell r="BH63">
            <v>0.5</v>
          </cell>
          <cell r="BI63">
            <v>5.0000000000000001E-3</v>
          </cell>
          <cell r="BJ63">
            <v>0.5</v>
          </cell>
          <cell r="BK63">
            <v>0.05</v>
          </cell>
          <cell r="BL63">
            <v>0.05</v>
          </cell>
          <cell r="BM63">
            <v>0.05</v>
          </cell>
          <cell r="BO63">
            <v>0.2</v>
          </cell>
          <cell r="BP63">
            <v>0.4</v>
          </cell>
          <cell r="BQ63">
            <v>0.05</v>
          </cell>
          <cell r="BR63">
            <v>0.05</v>
          </cell>
          <cell r="BS63">
            <v>0.05</v>
          </cell>
          <cell r="BT63">
            <v>0.05</v>
          </cell>
          <cell r="BU63">
            <v>0.05</v>
          </cell>
          <cell r="BV63">
            <v>0.05</v>
          </cell>
          <cell r="BW63">
            <v>0.15</v>
          </cell>
          <cell r="DC63">
            <v>0.05</v>
          </cell>
          <cell r="DD63">
            <v>0.05</v>
          </cell>
        </row>
        <row r="64">
          <cell r="B64" t="str">
            <v>610</v>
          </cell>
          <cell r="D64" t="str">
            <v>jez. Ińsko - głęboczek - 41,7m</v>
          </cell>
          <cell r="G64">
            <v>0.05</v>
          </cell>
          <cell r="H64">
            <v>1.5</v>
          </cell>
          <cell r="I64">
            <v>162</v>
          </cell>
          <cell r="J64">
            <v>0.15</v>
          </cell>
          <cell r="K64">
            <v>15.1</v>
          </cell>
          <cell r="L64">
            <v>39.1</v>
          </cell>
          <cell r="M64">
            <v>38.299999999999997</v>
          </cell>
          <cell r="N64">
            <v>0.16200000000000001</v>
          </cell>
          <cell r="Q64">
            <v>30.4</v>
          </cell>
          <cell r="R64">
            <v>119</v>
          </cell>
          <cell r="W64">
            <v>221.4</v>
          </cell>
          <cell r="Z64">
            <v>41140</v>
          </cell>
          <cell r="AA64">
            <v>1869</v>
          </cell>
          <cell r="AG64">
            <v>2.5</v>
          </cell>
          <cell r="AH64">
            <v>173</v>
          </cell>
          <cell r="AI64">
            <v>2.5</v>
          </cell>
          <cell r="AJ64">
            <v>482</v>
          </cell>
          <cell r="AK64">
            <v>102</v>
          </cell>
          <cell r="AL64">
            <v>88</v>
          </cell>
          <cell r="AM64">
            <v>2.5</v>
          </cell>
          <cell r="AO64">
            <v>2.5</v>
          </cell>
          <cell r="AP64">
            <v>1.5</v>
          </cell>
          <cell r="AQ64">
            <v>27</v>
          </cell>
          <cell r="AR64">
            <v>2.5</v>
          </cell>
          <cell r="AS64">
            <v>306</v>
          </cell>
          <cell r="AT64">
            <v>74</v>
          </cell>
          <cell r="AU64">
            <v>27</v>
          </cell>
          <cell r="AV64">
            <v>60</v>
          </cell>
          <cell r="AW64">
            <v>2.5</v>
          </cell>
          <cell r="AX64">
            <v>2.5</v>
          </cell>
          <cell r="AZ64">
            <v>1290.5</v>
          </cell>
          <cell r="BH64">
            <v>0.5</v>
          </cell>
          <cell r="BI64">
            <v>0.5</v>
          </cell>
          <cell r="BJ64">
            <v>0.5</v>
          </cell>
          <cell r="BK64">
            <v>0.05</v>
          </cell>
          <cell r="BL64">
            <v>0.05</v>
          </cell>
          <cell r="BM64">
            <v>0.05</v>
          </cell>
          <cell r="BO64">
            <v>0.2</v>
          </cell>
          <cell r="BP64">
            <v>0.4</v>
          </cell>
          <cell r="BQ64">
            <v>0.05</v>
          </cell>
          <cell r="BR64">
            <v>0.05</v>
          </cell>
          <cell r="BS64">
            <v>0.05</v>
          </cell>
          <cell r="BT64">
            <v>0.05</v>
          </cell>
          <cell r="BU64">
            <v>0.05</v>
          </cell>
          <cell r="BV64">
            <v>0.05</v>
          </cell>
          <cell r="BW64">
            <v>0.15</v>
          </cell>
          <cell r="DC64">
            <v>0.05</v>
          </cell>
          <cell r="DD64">
            <v>0.05</v>
          </cell>
        </row>
        <row r="65">
          <cell r="B65" t="str">
            <v>611</v>
          </cell>
          <cell r="D65" t="str">
            <v>jez. Krzemień - głęboczek - 29,2m</v>
          </cell>
          <cell r="G65">
            <v>134</v>
          </cell>
          <cell r="H65">
            <v>13.1</v>
          </cell>
          <cell r="I65">
            <v>104.8</v>
          </cell>
          <cell r="J65">
            <v>0.51100000000000001</v>
          </cell>
          <cell r="K65">
            <v>0.1</v>
          </cell>
          <cell r="L65">
            <v>4.9000000000000004</v>
          </cell>
          <cell r="M65">
            <v>3.23</v>
          </cell>
          <cell r="N65">
            <v>4.9599999999999998E-2</v>
          </cell>
          <cell r="Q65">
            <v>4.25</v>
          </cell>
          <cell r="R65">
            <v>32.9</v>
          </cell>
          <cell r="W65">
            <v>49.3</v>
          </cell>
          <cell r="Z65">
            <v>46430</v>
          </cell>
          <cell r="AA65">
            <v>2339</v>
          </cell>
          <cell r="AG65">
            <v>53</v>
          </cell>
          <cell r="AH65">
            <v>37</v>
          </cell>
          <cell r="AI65">
            <v>2.5</v>
          </cell>
          <cell r="AJ65">
            <v>145</v>
          </cell>
          <cell r="AK65">
            <v>35</v>
          </cell>
          <cell r="AL65">
            <v>35</v>
          </cell>
          <cell r="AM65">
            <v>2.5</v>
          </cell>
          <cell r="AO65">
            <v>2.5</v>
          </cell>
          <cell r="AP65">
            <v>1.5</v>
          </cell>
          <cell r="AQ65">
            <v>2.5</v>
          </cell>
          <cell r="AR65">
            <v>48</v>
          </cell>
          <cell r="AS65">
            <v>97</v>
          </cell>
          <cell r="AT65">
            <v>46</v>
          </cell>
          <cell r="AU65">
            <v>2.5</v>
          </cell>
          <cell r="AV65">
            <v>38</v>
          </cell>
          <cell r="AW65">
            <v>2.5</v>
          </cell>
          <cell r="AX65">
            <v>2.5</v>
          </cell>
          <cell r="AZ65">
            <v>507.5</v>
          </cell>
          <cell r="BH65">
            <v>0.5</v>
          </cell>
          <cell r="BI65">
            <v>0.5</v>
          </cell>
          <cell r="BJ65">
            <v>0.5</v>
          </cell>
          <cell r="BK65">
            <v>0.05</v>
          </cell>
          <cell r="BL65">
            <v>0.05</v>
          </cell>
          <cell r="BM65">
            <v>0.05</v>
          </cell>
          <cell r="BO65">
            <v>0.2</v>
          </cell>
          <cell r="BP65">
            <v>0.4</v>
          </cell>
          <cell r="BQ65">
            <v>0.05</v>
          </cell>
          <cell r="BR65">
            <v>0.05</v>
          </cell>
          <cell r="BS65">
            <v>0.05</v>
          </cell>
          <cell r="BT65">
            <v>0.05</v>
          </cell>
          <cell r="BU65">
            <v>0.05</v>
          </cell>
          <cell r="BV65">
            <v>0.05</v>
          </cell>
          <cell r="BW65">
            <v>0.15</v>
          </cell>
          <cell r="DC65">
            <v>0.05</v>
          </cell>
          <cell r="DD65">
            <v>0.05</v>
          </cell>
        </row>
        <row r="66">
          <cell r="B66" t="str">
            <v>612</v>
          </cell>
          <cell r="D66" t="str">
            <v>jez. Lucieńskie - głęboczek</v>
          </cell>
          <cell r="G66">
            <v>0.05</v>
          </cell>
          <cell r="H66">
            <v>12.64</v>
          </cell>
          <cell r="I66">
            <v>217</v>
          </cell>
          <cell r="J66">
            <v>1.05</v>
          </cell>
          <cell r="K66">
            <v>1.39</v>
          </cell>
          <cell r="L66">
            <v>9.34</v>
          </cell>
          <cell r="M66">
            <v>31.7</v>
          </cell>
          <cell r="N66">
            <v>8.7300000000000003E-2</v>
          </cell>
          <cell r="Q66">
            <v>10.26</v>
          </cell>
          <cell r="R66">
            <v>27.19</v>
          </cell>
          <cell r="W66">
            <v>128</v>
          </cell>
          <cell r="Z66">
            <v>84290</v>
          </cell>
          <cell r="AA66">
            <v>1916</v>
          </cell>
          <cell r="AG66">
            <v>264</v>
          </cell>
          <cell r="AH66">
            <v>35</v>
          </cell>
          <cell r="AI66">
            <v>2.5</v>
          </cell>
          <cell r="AJ66">
            <v>171</v>
          </cell>
          <cell r="AK66">
            <v>36</v>
          </cell>
          <cell r="AL66">
            <v>40</v>
          </cell>
          <cell r="AM66">
            <v>2.5</v>
          </cell>
          <cell r="AO66">
            <v>32</v>
          </cell>
          <cell r="AP66">
            <v>1.5</v>
          </cell>
          <cell r="AQ66">
            <v>2.5</v>
          </cell>
          <cell r="AR66">
            <v>2.5</v>
          </cell>
          <cell r="AS66">
            <v>110</v>
          </cell>
          <cell r="AT66">
            <v>67</v>
          </cell>
          <cell r="AU66">
            <v>2.5</v>
          </cell>
          <cell r="AV66">
            <v>33</v>
          </cell>
          <cell r="AW66">
            <v>2.5</v>
          </cell>
          <cell r="AX66">
            <v>2.5</v>
          </cell>
          <cell r="AZ66">
            <v>737</v>
          </cell>
          <cell r="BH66">
            <v>0.5</v>
          </cell>
          <cell r="BI66">
            <v>5.0000000000000001E-3</v>
          </cell>
          <cell r="BJ66">
            <v>0.5</v>
          </cell>
          <cell r="BK66">
            <v>0.05</v>
          </cell>
          <cell r="BL66">
            <v>0.05</v>
          </cell>
          <cell r="BM66">
            <v>0.05</v>
          </cell>
          <cell r="BO66">
            <v>0.2</v>
          </cell>
          <cell r="BP66">
            <v>0.4</v>
          </cell>
          <cell r="BQ66">
            <v>0.05</v>
          </cell>
          <cell r="BR66">
            <v>0.05</v>
          </cell>
          <cell r="BS66">
            <v>0.05</v>
          </cell>
          <cell r="BT66">
            <v>0.05</v>
          </cell>
          <cell r="BU66">
            <v>0.05</v>
          </cell>
          <cell r="BV66">
            <v>0.05</v>
          </cell>
          <cell r="BW66">
            <v>0.15</v>
          </cell>
          <cell r="DC66">
            <v>0.05</v>
          </cell>
          <cell r="DD66">
            <v>0.05</v>
          </cell>
        </row>
        <row r="67">
          <cell r="B67" t="str">
            <v>613</v>
          </cell>
          <cell r="D67" t="str">
            <v>Jez. Chalińskie - stanowisko 01</v>
          </cell>
          <cell r="G67">
            <v>0.05</v>
          </cell>
          <cell r="H67">
            <v>11.6</v>
          </cell>
          <cell r="I67">
            <v>61.7</v>
          </cell>
          <cell r="J67">
            <v>0.57999999999999996</v>
          </cell>
          <cell r="K67">
            <v>2.93</v>
          </cell>
          <cell r="L67">
            <v>7.31</v>
          </cell>
          <cell r="M67">
            <v>6.74</v>
          </cell>
          <cell r="N67">
            <v>6.7500000000000004E-2</v>
          </cell>
          <cell r="Q67">
            <v>7.73</v>
          </cell>
          <cell r="R67">
            <v>33.700000000000003</v>
          </cell>
          <cell r="W67">
            <v>68.7</v>
          </cell>
          <cell r="Z67">
            <v>8119</v>
          </cell>
          <cell r="AA67">
            <v>417</v>
          </cell>
          <cell r="AG67">
            <v>2.5</v>
          </cell>
          <cell r="AH67">
            <v>2.5</v>
          </cell>
          <cell r="AI67">
            <v>2.5</v>
          </cell>
          <cell r="AJ67">
            <v>203</v>
          </cell>
          <cell r="AK67">
            <v>51</v>
          </cell>
          <cell r="AL67">
            <v>38</v>
          </cell>
          <cell r="AM67">
            <v>2.5</v>
          </cell>
          <cell r="AO67">
            <v>2.5</v>
          </cell>
          <cell r="AP67">
            <v>1.5</v>
          </cell>
          <cell r="AQ67">
            <v>2.5</v>
          </cell>
          <cell r="AR67">
            <v>2.5</v>
          </cell>
          <cell r="AS67">
            <v>126</v>
          </cell>
          <cell r="AT67">
            <v>58</v>
          </cell>
          <cell r="AU67">
            <v>2.5</v>
          </cell>
          <cell r="AV67">
            <v>41</v>
          </cell>
          <cell r="AW67">
            <v>37</v>
          </cell>
          <cell r="AX67">
            <v>2.5</v>
          </cell>
          <cell r="AZ67">
            <v>495</v>
          </cell>
          <cell r="BH67">
            <v>0.5</v>
          </cell>
          <cell r="BI67">
            <v>5.0000000000000001E-3</v>
          </cell>
          <cell r="BJ67">
            <v>0.5</v>
          </cell>
          <cell r="BK67">
            <v>0.05</v>
          </cell>
          <cell r="BL67">
            <v>0.05</v>
          </cell>
          <cell r="BM67">
            <v>0.05</v>
          </cell>
          <cell r="BO67">
            <v>0.2</v>
          </cell>
          <cell r="BP67">
            <v>0.4</v>
          </cell>
          <cell r="BQ67">
            <v>0.05</v>
          </cell>
          <cell r="BR67">
            <v>0.05</v>
          </cell>
          <cell r="BS67">
            <v>0.05</v>
          </cell>
          <cell r="BT67">
            <v>0.05</v>
          </cell>
          <cell r="BU67">
            <v>0.05</v>
          </cell>
          <cell r="BV67">
            <v>0.05</v>
          </cell>
          <cell r="BW67">
            <v>0.15</v>
          </cell>
          <cell r="DC67">
            <v>0.05</v>
          </cell>
          <cell r="DD67">
            <v>0.05</v>
          </cell>
        </row>
        <row r="68">
          <cell r="B68" t="str">
            <v>614</v>
          </cell>
          <cell r="D68" t="str">
            <v>Jez. Szczytnowskie - stanowisko 01</v>
          </cell>
          <cell r="G68">
            <v>0.05</v>
          </cell>
          <cell r="H68">
            <v>13.3</v>
          </cell>
          <cell r="I68">
            <v>133</v>
          </cell>
          <cell r="J68">
            <v>2.5000000000000001E-2</v>
          </cell>
          <cell r="K68">
            <v>1.26</v>
          </cell>
          <cell r="L68">
            <v>3.46</v>
          </cell>
          <cell r="M68">
            <v>0.2</v>
          </cell>
          <cell r="N68">
            <v>2.8199999999999999E-2</v>
          </cell>
          <cell r="Q68">
            <v>3.64</v>
          </cell>
          <cell r="R68">
            <v>13.9</v>
          </cell>
          <cell r="W68">
            <v>29.3</v>
          </cell>
          <cell r="Z68">
            <v>27340</v>
          </cell>
          <cell r="AA68">
            <v>904</v>
          </cell>
          <cell r="AG68">
            <v>139</v>
          </cell>
          <cell r="AH68">
            <v>26</v>
          </cell>
          <cell r="AI68">
            <v>2.5</v>
          </cell>
          <cell r="AJ68">
            <v>101</v>
          </cell>
          <cell r="AK68">
            <v>30</v>
          </cell>
          <cell r="AL68">
            <v>26</v>
          </cell>
          <cell r="AM68">
            <v>2.5</v>
          </cell>
          <cell r="AO68">
            <v>30</v>
          </cell>
          <cell r="AP68">
            <v>1.5</v>
          </cell>
          <cell r="AQ68">
            <v>2.5</v>
          </cell>
          <cell r="AR68">
            <v>2.5</v>
          </cell>
          <cell r="AS68">
            <v>62</v>
          </cell>
          <cell r="AT68">
            <v>46</v>
          </cell>
          <cell r="AU68">
            <v>2.5</v>
          </cell>
          <cell r="AV68">
            <v>27</v>
          </cell>
          <cell r="AW68">
            <v>30</v>
          </cell>
          <cell r="AX68">
            <v>2.5</v>
          </cell>
          <cell r="AZ68">
            <v>444</v>
          </cell>
          <cell r="BH68">
            <v>0.5</v>
          </cell>
          <cell r="BI68">
            <v>5.0000000000000001E-3</v>
          </cell>
          <cell r="BJ68">
            <v>0.5</v>
          </cell>
          <cell r="BK68">
            <v>0.05</v>
          </cell>
          <cell r="BL68">
            <v>0.05</v>
          </cell>
          <cell r="BM68">
            <v>0.05</v>
          </cell>
          <cell r="BO68">
            <v>0.2</v>
          </cell>
          <cell r="BP68">
            <v>0.4</v>
          </cell>
          <cell r="BQ68">
            <v>0.05</v>
          </cell>
          <cell r="BR68">
            <v>0.05</v>
          </cell>
          <cell r="BS68">
            <v>0.05</v>
          </cell>
          <cell r="BT68">
            <v>0.05</v>
          </cell>
          <cell r="BU68">
            <v>0.05</v>
          </cell>
          <cell r="BV68">
            <v>0.05</v>
          </cell>
          <cell r="BW68">
            <v>0.15</v>
          </cell>
          <cell r="DC68">
            <v>0.05</v>
          </cell>
          <cell r="DD68">
            <v>0.05</v>
          </cell>
        </row>
        <row r="69">
          <cell r="B69" t="str">
            <v>615</v>
          </cell>
          <cell r="D69" t="str">
            <v>Jez. Goreńskie - stanowisko 01</v>
          </cell>
          <cell r="G69">
            <v>0.05</v>
          </cell>
          <cell r="H69">
            <v>11.2</v>
          </cell>
          <cell r="I69">
            <v>77.599999999999994</v>
          </cell>
          <cell r="J69">
            <v>1.58</v>
          </cell>
          <cell r="K69">
            <v>4.08</v>
          </cell>
          <cell r="L69">
            <v>11.4</v>
          </cell>
          <cell r="M69">
            <v>9.0399999999999991</v>
          </cell>
          <cell r="N69">
            <v>0.11799999999999999</v>
          </cell>
          <cell r="Q69">
            <v>7.47</v>
          </cell>
          <cell r="R69">
            <v>59.9</v>
          </cell>
          <cell r="W69">
            <v>108</v>
          </cell>
          <cell r="Z69">
            <v>11830</v>
          </cell>
          <cell r="AA69">
            <v>1134</v>
          </cell>
          <cell r="AG69">
            <v>2.5</v>
          </cell>
          <cell r="AH69">
            <v>144</v>
          </cell>
          <cell r="AI69">
            <v>2.5</v>
          </cell>
          <cell r="AJ69">
            <v>309</v>
          </cell>
          <cell r="AK69">
            <v>2.5</v>
          </cell>
          <cell r="AL69">
            <v>2.5</v>
          </cell>
          <cell r="AM69">
            <v>2.5</v>
          </cell>
          <cell r="AO69">
            <v>2.5</v>
          </cell>
          <cell r="AP69">
            <v>1.5</v>
          </cell>
          <cell r="AQ69">
            <v>2.5</v>
          </cell>
          <cell r="AR69">
            <v>2.5</v>
          </cell>
          <cell r="AS69">
            <v>173</v>
          </cell>
          <cell r="AT69">
            <v>76</v>
          </cell>
          <cell r="AU69">
            <v>2.5</v>
          </cell>
          <cell r="AV69">
            <v>2.5</v>
          </cell>
          <cell r="AW69">
            <v>2.5</v>
          </cell>
          <cell r="AX69">
            <v>2.5</v>
          </cell>
          <cell r="AZ69">
            <v>723.5</v>
          </cell>
          <cell r="BH69">
            <v>0.5</v>
          </cell>
          <cell r="BI69">
            <v>5.0000000000000001E-3</v>
          </cell>
          <cell r="BJ69">
            <v>0.5</v>
          </cell>
          <cell r="BK69">
            <v>0.05</v>
          </cell>
          <cell r="BL69">
            <v>0.05</v>
          </cell>
          <cell r="BM69">
            <v>0.05</v>
          </cell>
          <cell r="BO69">
            <v>0.2</v>
          </cell>
          <cell r="BP69">
            <v>0.4</v>
          </cell>
          <cell r="BQ69">
            <v>0.05</v>
          </cell>
          <cell r="BR69">
            <v>0.05</v>
          </cell>
          <cell r="BS69">
            <v>0.05</v>
          </cell>
          <cell r="BT69">
            <v>0.05</v>
          </cell>
          <cell r="BU69">
            <v>0.05</v>
          </cell>
          <cell r="BV69">
            <v>0.05</v>
          </cell>
          <cell r="BW69">
            <v>0.15</v>
          </cell>
          <cell r="DC69">
            <v>0.05</v>
          </cell>
          <cell r="DD69">
            <v>0.05</v>
          </cell>
        </row>
        <row r="70">
          <cell r="B70" t="str">
            <v>616</v>
          </cell>
          <cell r="D70" t="str">
            <v>jez. Drwęckie - stan. 01</v>
          </cell>
          <cell r="G70">
            <v>0.05</v>
          </cell>
          <cell r="H70">
            <v>1.5</v>
          </cell>
          <cell r="I70">
            <v>119</v>
          </cell>
          <cell r="J70">
            <v>1.19</v>
          </cell>
          <cell r="K70">
            <v>2.4</v>
          </cell>
          <cell r="L70">
            <v>8.42</v>
          </cell>
          <cell r="M70">
            <v>29.8</v>
          </cell>
          <cell r="N70">
            <v>0.107</v>
          </cell>
          <cell r="Q70">
            <v>8.17</v>
          </cell>
          <cell r="R70">
            <v>30.2</v>
          </cell>
          <cell r="W70">
            <v>121</v>
          </cell>
          <cell r="Z70">
            <v>13660</v>
          </cell>
          <cell r="AA70">
            <v>3720</v>
          </cell>
          <cell r="AG70">
            <v>94</v>
          </cell>
          <cell r="AH70">
            <v>37</v>
          </cell>
          <cell r="AI70">
            <v>2.5</v>
          </cell>
          <cell r="AJ70">
            <v>134</v>
          </cell>
          <cell r="AK70">
            <v>46</v>
          </cell>
          <cell r="AL70">
            <v>44</v>
          </cell>
          <cell r="AM70">
            <v>2.5</v>
          </cell>
          <cell r="AO70">
            <v>2.5</v>
          </cell>
          <cell r="AP70">
            <v>1.5</v>
          </cell>
          <cell r="AQ70">
            <v>2.5</v>
          </cell>
          <cell r="AR70">
            <v>25</v>
          </cell>
          <cell r="AS70">
            <v>111</v>
          </cell>
          <cell r="AT70">
            <v>29</v>
          </cell>
          <cell r="AU70">
            <v>2.5</v>
          </cell>
          <cell r="AV70">
            <v>40</v>
          </cell>
          <cell r="AW70">
            <v>2.5</v>
          </cell>
          <cell r="AX70">
            <v>2.5</v>
          </cell>
          <cell r="AZ70">
            <v>531.5</v>
          </cell>
          <cell r="BH70">
            <v>0.5</v>
          </cell>
          <cell r="BI70">
            <v>5.0000000000000001E-3</v>
          </cell>
          <cell r="BJ70">
            <v>0.5</v>
          </cell>
          <cell r="BK70">
            <v>0.05</v>
          </cell>
          <cell r="BL70">
            <v>0.05</v>
          </cell>
          <cell r="BM70">
            <v>0.05</v>
          </cell>
          <cell r="BO70">
            <v>0.2</v>
          </cell>
          <cell r="BP70">
            <v>0.4</v>
          </cell>
          <cell r="BQ70">
            <v>0.05</v>
          </cell>
          <cell r="BR70">
            <v>0.05</v>
          </cell>
          <cell r="BS70">
            <v>0.05</v>
          </cell>
          <cell r="BT70">
            <v>0.05</v>
          </cell>
          <cell r="BU70">
            <v>0.05</v>
          </cell>
          <cell r="BV70">
            <v>0.05</v>
          </cell>
          <cell r="BW70">
            <v>0.15</v>
          </cell>
          <cell r="DC70">
            <v>0.05</v>
          </cell>
          <cell r="DD70">
            <v>0.05</v>
          </cell>
        </row>
        <row r="71">
          <cell r="B71" t="str">
            <v>617</v>
          </cell>
          <cell r="D71" t="str">
            <v>jez. Długie - stan. 01</v>
          </cell>
          <cell r="G71">
            <v>0.05</v>
          </cell>
          <cell r="H71">
            <v>1.5</v>
          </cell>
          <cell r="I71">
            <v>70</v>
          </cell>
          <cell r="J71">
            <v>5.17</v>
          </cell>
          <cell r="K71">
            <v>5.31</v>
          </cell>
          <cell r="L71">
            <v>24.5</v>
          </cell>
          <cell r="M71">
            <v>57.7</v>
          </cell>
          <cell r="N71">
            <v>0.154</v>
          </cell>
          <cell r="Q71">
            <v>19.899999999999999</v>
          </cell>
          <cell r="R71">
            <v>77.7</v>
          </cell>
          <cell r="W71">
            <v>349</v>
          </cell>
          <cell r="Z71">
            <v>14590</v>
          </cell>
          <cell r="AA71">
            <v>247</v>
          </cell>
          <cell r="AG71">
            <v>275</v>
          </cell>
          <cell r="AH71">
            <v>202</v>
          </cell>
          <cell r="AI71">
            <v>2.5</v>
          </cell>
          <cell r="AJ71">
            <v>674</v>
          </cell>
          <cell r="AK71">
            <v>249</v>
          </cell>
          <cell r="AL71">
            <v>197</v>
          </cell>
          <cell r="AM71">
            <v>115</v>
          </cell>
          <cell r="AO71">
            <v>120</v>
          </cell>
          <cell r="AP71">
            <v>1.5</v>
          </cell>
          <cell r="AQ71">
            <v>2.5</v>
          </cell>
          <cell r="AR71">
            <v>2.5</v>
          </cell>
          <cell r="AS71">
            <v>433</v>
          </cell>
          <cell r="AT71">
            <v>322</v>
          </cell>
          <cell r="AU71">
            <v>129</v>
          </cell>
          <cell r="AV71">
            <v>275</v>
          </cell>
          <cell r="AW71">
            <v>106</v>
          </cell>
          <cell r="AX71">
            <v>2.5</v>
          </cell>
          <cell r="AZ71">
            <v>2605</v>
          </cell>
          <cell r="BH71">
            <v>0.5</v>
          </cell>
          <cell r="BI71">
            <v>5.0000000000000001E-3</v>
          </cell>
          <cell r="BJ71">
            <v>0.5</v>
          </cell>
          <cell r="BK71">
            <v>0.05</v>
          </cell>
          <cell r="BL71">
            <v>0.05</v>
          </cell>
          <cell r="BM71">
            <v>0.05</v>
          </cell>
          <cell r="BO71">
            <v>0.2</v>
          </cell>
          <cell r="BP71">
            <v>0.4</v>
          </cell>
          <cell r="BQ71">
            <v>0.05</v>
          </cell>
          <cell r="BR71">
            <v>0.05</v>
          </cell>
          <cell r="BS71">
            <v>0.05</v>
          </cell>
          <cell r="BT71">
            <v>0.05</v>
          </cell>
          <cell r="BU71">
            <v>0.05</v>
          </cell>
          <cell r="BV71">
            <v>0.05</v>
          </cell>
          <cell r="BW71">
            <v>0.15</v>
          </cell>
          <cell r="DC71">
            <v>0.05</v>
          </cell>
          <cell r="DD71">
            <v>0.05</v>
          </cell>
        </row>
        <row r="72">
          <cell r="B72" t="str">
            <v>618</v>
          </cell>
          <cell r="D72" t="str">
            <v>jez. Bartężek - stan. 02</v>
          </cell>
          <cell r="G72">
            <v>0.05</v>
          </cell>
          <cell r="H72">
            <v>14.9</v>
          </cell>
          <cell r="I72">
            <v>102</v>
          </cell>
          <cell r="J72">
            <v>2.5000000000000001E-2</v>
          </cell>
          <cell r="K72">
            <v>3.23</v>
          </cell>
          <cell r="L72">
            <v>8.2899999999999991</v>
          </cell>
          <cell r="M72">
            <v>27.5</v>
          </cell>
          <cell r="N72">
            <v>8.14E-2</v>
          </cell>
          <cell r="Q72">
            <v>10.6</v>
          </cell>
          <cell r="R72">
            <v>48.2</v>
          </cell>
          <cell r="W72">
            <v>179</v>
          </cell>
          <cell r="Z72">
            <v>18705</v>
          </cell>
          <cell r="AA72">
            <v>2430</v>
          </cell>
          <cell r="AG72">
            <v>57</v>
          </cell>
          <cell r="AH72">
            <v>66</v>
          </cell>
          <cell r="AI72">
            <v>2.5</v>
          </cell>
          <cell r="AJ72">
            <v>286</v>
          </cell>
          <cell r="AK72">
            <v>70</v>
          </cell>
          <cell r="AL72">
            <v>61</v>
          </cell>
          <cell r="AM72">
            <v>2.5</v>
          </cell>
          <cell r="AO72">
            <v>2.5</v>
          </cell>
          <cell r="AP72">
            <v>1.5</v>
          </cell>
          <cell r="AQ72">
            <v>2.5</v>
          </cell>
          <cell r="AR72">
            <v>2.5</v>
          </cell>
          <cell r="AS72">
            <v>166</v>
          </cell>
          <cell r="AT72">
            <v>73</v>
          </cell>
          <cell r="AU72">
            <v>2.5</v>
          </cell>
          <cell r="AV72">
            <v>47</v>
          </cell>
          <cell r="AW72">
            <v>31</v>
          </cell>
          <cell r="AX72">
            <v>2.5</v>
          </cell>
          <cell r="AZ72">
            <v>793</v>
          </cell>
          <cell r="BH72">
            <v>0.5</v>
          </cell>
          <cell r="BI72">
            <v>5.0000000000000001E-3</v>
          </cell>
          <cell r="BJ72">
            <v>0.5</v>
          </cell>
          <cell r="BK72">
            <v>0.05</v>
          </cell>
          <cell r="BL72">
            <v>0.05</v>
          </cell>
          <cell r="BM72">
            <v>0.05</v>
          </cell>
          <cell r="BO72">
            <v>0.2</v>
          </cell>
          <cell r="BP72">
            <v>0.4</v>
          </cell>
          <cell r="BQ72">
            <v>0.05</v>
          </cell>
          <cell r="BR72">
            <v>0.05</v>
          </cell>
          <cell r="BS72">
            <v>0.05</v>
          </cell>
          <cell r="BT72">
            <v>0.05</v>
          </cell>
          <cell r="BU72">
            <v>0.05</v>
          </cell>
          <cell r="BV72">
            <v>0.05</v>
          </cell>
          <cell r="BW72">
            <v>0.15</v>
          </cell>
          <cell r="DC72">
            <v>0.05</v>
          </cell>
          <cell r="DD72">
            <v>0.05</v>
          </cell>
        </row>
        <row r="73">
          <cell r="B73" t="str">
            <v>619</v>
          </cell>
          <cell r="D73" t="str">
            <v>jez. Rumiańskie - stan. 01</v>
          </cell>
          <cell r="G73">
            <v>0.05</v>
          </cell>
          <cell r="H73">
            <v>1.5</v>
          </cell>
          <cell r="I73">
            <v>66.400000000000006</v>
          </cell>
          <cell r="J73">
            <v>0.63300000000000001</v>
          </cell>
          <cell r="K73">
            <v>1.61</v>
          </cell>
          <cell r="L73">
            <v>5.59</v>
          </cell>
          <cell r="M73">
            <v>15.4</v>
          </cell>
          <cell r="N73">
            <v>4.0399999999999998E-2</v>
          </cell>
          <cell r="Q73">
            <v>6.06</v>
          </cell>
          <cell r="R73">
            <v>0.5</v>
          </cell>
          <cell r="W73">
            <v>88.4</v>
          </cell>
          <cell r="Z73">
            <v>12444</v>
          </cell>
          <cell r="AA73">
            <v>1100</v>
          </cell>
          <cell r="AG73">
            <v>2.5</v>
          </cell>
          <cell r="AH73">
            <v>52</v>
          </cell>
          <cell r="AI73">
            <v>2.5</v>
          </cell>
          <cell r="AJ73">
            <v>234</v>
          </cell>
          <cell r="AK73">
            <v>74</v>
          </cell>
          <cell r="AL73">
            <v>72</v>
          </cell>
          <cell r="AM73">
            <v>38</v>
          </cell>
          <cell r="AO73">
            <v>31</v>
          </cell>
          <cell r="AP73">
            <v>1.5</v>
          </cell>
          <cell r="AQ73">
            <v>2.5</v>
          </cell>
          <cell r="AR73">
            <v>31</v>
          </cell>
          <cell r="AS73">
            <v>169</v>
          </cell>
          <cell r="AT73">
            <v>69</v>
          </cell>
          <cell r="AU73">
            <v>29</v>
          </cell>
          <cell r="AV73">
            <v>58</v>
          </cell>
          <cell r="AW73">
            <v>35</v>
          </cell>
          <cell r="AX73">
            <v>2.5</v>
          </cell>
          <cell r="AZ73">
            <v>777</v>
          </cell>
          <cell r="BH73">
            <v>0.5</v>
          </cell>
          <cell r="BI73">
            <v>5.0000000000000001E-3</v>
          </cell>
          <cell r="BJ73">
            <v>0.5</v>
          </cell>
          <cell r="BK73">
            <v>0.05</v>
          </cell>
          <cell r="BL73">
            <v>0.05</v>
          </cell>
          <cell r="BM73">
            <v>0.05</v>
          </cell>
          <cell r="BO73">
            <v>0.2</v>
          </cell>
          <cell r="BP73">
            <v>0.4</v>
          </cell>
          <cell r="BQ73">
            <v>0.05</v>
          </cell>
          <cell r="BR73">
            <v>0.05</v>
          </cell>
          <cell r="BS73">
            <v>0.05</v>
          </cell>
          <cell r="BT73">
            <v>0.05</v>
          </cell>
          <cell r="BU73">
            <v>0.05</v>
          </cell>
          <cell r="BV73">
            <v>0.05</v>
          </cell>
          <cell r="BW73">
            <v>0.15</v>
          </cell>
          <cell r="DC73">
            <v>0.05</v>
          </cell>
          <cell r="DD73">
            <v>0.05</v>
          </cell>
        </row>
        <row r="74">
          <cell r="B74" t="str">
            <v>620</v>
          </cell>
          <cell r="D74" t="str">
            <v>jez. Janowskie - stanowisko 01</v>
          </cell>
          <cell r="G74">
            <v>0.05</v>
          </cell>
          <cell r="H74">
            <v>1.5</v>
          </cell>
          <cell r="I74">
            <v>55.7</v>
          </cell>
          <cell r="J74">
            <v>0.79100000000000004</v>
          </cell>
          <cell r="K74">
            <v>6.97</v>
          </cell>
          <cell r="L74">
            <v>17.2</v>
          </cell>
          <cell r="M74">
            <v>25.9</v>
          </cell>
          <cell r="N74">
            <v>9.6600000000000005E-2</v>
          </cell>
          <cell r="Q74">
            <v>14.4</v>
          </cell>
          <cell r="R74">
            <v>31.5</v>
          </cell>
          <cell r="W74">
            <v>98.7</v>
          </cell>
          <cell r="Z74">
            <v>15560</v>
          </cell>
          <cell r="AA74">
            <v>463</v>
          </cell>
          <cell r="AG74">
            <v>2.5</v>
          </cell>
          <cell r="AH74">
            <v>98</v>
          </cell>
          <cell r="AI74">
            <v>2.5</v>
          </cell>
          <cell r="AJ74">
            <v>406</v>
          </cell>
          <cell r="AK74">
            <v>88</v>
          </cell>
          <cell r="AL74">
            <v>91</v>
          </cell>
          <cell r="AM74">
            <v>38</v>
          </cell>
          <cell r="AO74">
            <v>44</v>
          </cell>
          <cell r="AP74">
            <v>1.5</v>
          </cell>
          <cell r="AQ74">
            <v>2.5</v>
          </cell>
          <cell r="AR74">
            <v>2.5</v>
          </cell>
          <cell r="AS74">
            <v>225</v>
          </cell>
          <cell r="AT74">
            <v>98</v>
          </cell>
          <cell r="AU74">
            <v>40</v>
          </cell>
          <cell r="AV74">
            <v>80</v>
          </cell>
          <cell r="AW74">
            <v>52</v>
          </cell>
          <cell r="AX74">
            <v>2.5</v>
          </cell>
          <cell r="AZ74">
            <v>1095.5</v>
          </cell>
          <cell r="BH74">
            <v>0.5</v>
          </cell>
          <cell r="BI74">
            <v>5.0000000000000001E-3</v>
          </cell>
          <cell r="BJ74">
            <v>0.5</v>
          </cell>
          <cell r="BK74">
            <v>0.05</v>
          </cell>
          <cell r="BL74">
            <v>0.05</v>
          </cell>
          <cell r="BM74">
            <v>0.05</v>
          </cell>
          <cell r="BO74">
            <v>0.2</v>
          </cell>
          <cell r="BP74">
            <v>0.4</v>
          </cell>
          <cell r="BQ74">
            <v>0.05</v>
          </cell>
          <cell r="BR74">
            <v>0.05</v>
          </cell>
          <cell r="BS74">
            <v>0.05</v>
          </cell>
          <cell r="BT74">
            <v>0.05</v>
          </cell>
          <cell r="BU74">
            <v>0.05</v>
          </cell>
          <cell r="BV74">
            <v>0.05</v>
          </cell>
          <cell r="BW74">
            <v>0.15</v>
          </cell>
          <cell r="DC74">
            <v>0.05</v>
          </cell>
          <cell r="DD74">
            <v>0.05</v>
          </cell>
        </row>
        <row r="75">
          <cell r="B75" t="str">
            <v>621</v>
          </cell>
          <cell r="D75" t="str">
            <v>jez. Leźno Wielkie - stanowisko 01</v>
          </cell>
          <cell r="G75">
            <v>0.05</v>
          </cell>
          <cell r="H75">
            <v>1.5</v>
          </cell>
          <cell r="I75">
            <v>13.5</v>
          </cell>
          <cell r="J75">
            <v>1.1299999999999999</v>
          </cell>
          <cell r="K75">
            <v>2.95</v>
          </cell>
          <cell r="L75">
            <v>7.05</v>
          </cell>
          <cell r="M75">
            <v>10.4</v>
          </cell>
          <cell r="N75">
            <v>0.109</v>
          </cell>
          <cell r="Q75">
            <v>5.73</v>
          </cell>
          <cell r="R75">
            <v>5.42</v>
          </cell>
          <cell r="W75">
            <v>24.5</v>
          </cell>
          <cell r="Z75">
            <v>4780</v>
          </cell>
          <cell r="AA75">
            <v>90.9</v>
          </cell>
          <cell r="AG75">
            <v>38</v>
          </cell>
          <cell r="AH75">
            <v>78</v>
          </cell>
          <cell r="AI75">
            <v>2.5</v>
          </cell>
          <cell r="AJ75">
            <v>311</v>
          </cell>
          <cell r="AK75">
            <v>70</v>
          </cell>
          <cell r="AL75">
            <v>66</v>
          </cell>
          <cell r="AM75">
            <v>2.5</v>
          </cell>
          <cell r="AO75">
            <v>34</v>
          </cell>
          <cell r="AP75">
            <v>1.5</v>
          </cell>
          <cell r="AQ75">
            <v>2.5</v>
          </cell>
          <cell r="AR75">
            <v>2.5</v>
          </cell>
          <cell r="AS75">
            <v>178</v>
          </cell>
          <cell r="AT75">
            <v>80</v>
          </cell>
          <cell r="AU75">
            <v>34</v>
          </cell>
          <cell r="AV75">
            <v>73</v>
          </cell>
          <cell r="AW75">
            <v>48</v>
          </cell>
          <cell r="AX75">
            <v>2.5</v>
          </cell>
          <cell r="AZ75">
            <v>866.5</v>
          </cell>
          <cell r="BH75">
            <v>0.5</v>
          </cell>
          <cell r="BI75">
            <v>5.0000000000000001E-3</v>
          </cell>
          <cell r="BJ75">
            <v>0.5</v>
          </cell>
          <cell r="BK75">
            <v>0.05</v>
          </cell>
          <cell r="BL75">
            <v>0.05</v>
          </cell>
          <cell r="BM75">
            <v>0.05</v>
          </cell>
          <cell r="BO75">
            <v>0.2</v>
          </cell>
          <cell r="BP75">
            <v>0.4</v>
          </cell>
          <cell r="BQ75">
            <v>0.05</v>
          </cell>
          <cell r="BR75">
            <v>0.05</v>
          </cell>
          <cell r="BS75">
            <v>0.05</v>
          </cell>
          <cell r="BT75">
            <v>0.05</v>
          </cell>
          <cell r="BU75">
            <v>0.05</v>
          </cell>
          <cell r="BV75">
            <v>0.05</v>
          </cell>
          <cell r="BW75">
            <v>0.15</v>
          </cell>
          <cell r="DC75">
            <v>0.05</v>
          </cell>
          <cell r="DD75">
            <v>0.05</v>
          </cell>
        </row>
        <row r="76">
          <cell r="B76" t="str">
            <v>622</v>
          </cell>
          <cell r="D76" t="str">
            <v>jez. Głowińskie - stanowisko 02</v>
          </cell>
          <cell r="G76">
            <v>0.05</v>
          </cell>
          <cell r="H76">
            <v>6.39</v>
          </cell>
          <cell r="I76">
            <v>64.400000000000006</v>
          </cell>
          <cell r="J76">
            <v>1.41</v>
          </cell>
          <cell r="K76">
            <v>1.96</v>
          </cell>
          <cell r="L76">
            <v>5.2</v>
          </cell>
          <cell r="M76">
            <v>21.1</v>
          </cell>
          <cell r="N76">
            <v>6.2E-2</v>
          </cell>
          <cell r="Q76">
            <v>5.25</v>
          </cell>
          <cell r="R76">
            <v>42.2</v>
          </cell>
          <cell r="W76">
            <v>85.9</v>
          </cell>
          <cell r="Z76">
            <v>13700</v>
          </cell>
          <cell r="AA76">
            <v>809</v>
          </cell>
          <cell r="AG76">
            <v>148</v>
          </cell>
          <cell r="AH76">
            <v>48</v>
          </cell>
          <cell r="AI76">
            <v>2.5</v>
          </cell>
          <cell r="AJ76">
            <v>204</v>
          </cell>
          <cell r="AK76">
            <v>63</v>
          </cell>
          <cell r="AL76">
            <v>51</v>
          </cell>
          <cell r="AM76">
            <v>2.5</v>
          </cell>
          <cell r="AO76">
            <v>2.5</v>
          </cell>
          <cell r="AP76">
            <v>1.5</v>
          </cell>
          <cell r="AQ76">
            <v>2.5</v>
          </cell>
          <cell r="AR76">
            <v>46</v>
          </cell>
          <cell r="AS76">
            <v>119</v>
          </cell>
          <cell r="AT76">
            <v>73</v>
          </cell>
          <cell r="AU76">
            <v>2.5</v>
          </cell>
          <cell r="AV76">
            <v>53</v>
          </cell>
          <cell r="AW76">
            <v>2.5</v>
          </cell>
          <cell r="AX76">
            <v>2.5</v>
          </cell>
          <cell r="AZ76">
            <v>763.5</v>
          </cell>
          <cell r="BH76">
            <v>0.5</v>
          </cell>
          <cell r="BI76">
            <v>5.0000000000000001E-3</v>
          </cell>
          <cell r="BJ76">
            <v>0.5</v>
          </cell>
          <cell r="BK76">
            <v>0.05</v>
          </cell>
          <cell r="BL76">
            <v>0.05</v>
          </cell>
          <cell r="BM76">
            <v>0.05</v>
          </cell>
          <cell r="BO76">
            <v>0.2</v>
          </cell>
          <cell r="BP76">
            <v>0.4</v>
          </cell>
          <cell r="BQ76">
            <v>0.05</v>
          </cell>
          <cell r="BR76">
            <v>0.05</v>
          </cell>
          <cell r="BS76">
            <v>0.05</v>
          </cell>
          <cell r="BT76">
            <v>0.05</v>
          </cell>
          <cell r="BU76">
            <v>0.05</v>
          </cell>
          <cell r="BV76">
            <v>0.05</v>
          </cell>
          <cell r="BW76">
            <v>0.15</v>
          </cell>
          <cell r="DC76">
            <v>0.05</v>
          </cell>
          <cell r="DD76">
            <v>0.05</v>
          </cell>
        </row>
        <row r="77">
          <cell r="B77" t="str">
            <v>623</v>
          </cell>
          <cell r="D77" t="str">
            <v xml:space="preserve">jez. Dębno - stanowisko 01 </v>
          </cell>
          <cell r="G77">
            <v>0.05</v>
          </cell>
          <cell r="H77">
            <v>1.5</v>
          </cell>
          <cell r="I77">
            <v>39.6</v>
          </cell>
          <cell r="J77">
            <v>2.02</v>
          </cell>
          <cell r="K77">
            <v>2.0699999999999998</v>
          </cell>
          <cell r="L77">
            <v>5.27</v>
          </cell>
          <cell r="M77">
            <v>48.5</v>
          </cell>
          <cell r="N77">
            <v>9.3399999999999997E-2</v>
          </cell>
          <cell r="Q77">
            <v>8.9600000000000009</v>
          </cell>
          <cell r="R77">
            <v>0.5</v>
          </cell>
          <cell r="W77">
            <v>164</v>
          </cell>
          <cell r="Z77">
            <v>6630</v>
          </cell>
          <cell r="AA77">
            <v>932</v>
          </cell>
          <cell r="AG77">
            <v>95</v>
          </cell>
          <cell r="AH77">
            <v>133</v>
          </cell>
          <cell r="AI77">
            <v>2.5</v>
          </cell>
          <cell r="AJ77">
            <v>482</v>
          </cell>
          <cell r="AK77">
            <v>109</v>
          </cell>
          <cell r="AL77">
            <v>93</v>
          </cell>
          <cell r="AM77">
            <v>2.5</v>
          </cell>
          <cell r="AO77">
            <v>2.5</v>
          </cell>
          <cell r="AP77">
            <v>1.5</v>
          </cell>
          <cell r="AQ77">
            <v>2.5</v>
          </cell>
          <cell r="AR77">
            <v>79</v>
          </cell>
          <cell r="AS77">
            <v>275</v>
          </cell>
          <cell r="AT77">
            <v>102</v>
          </cell>
          <cell r="AU77">
            <v>43</v>
          </cell>
          <cell r="AV77">
            <v>88</v>
          </cell>
          <cell r="AW77">
            <v>52</v>
          </cell>
          <cell r="AX77">
            <v>2.5</v>
          </cell>
          <cell r="AZ77">
            <v>1420</v>
          </cell>
          <cell r="BH77">
            <v>0.5</v>
          </cell>
          <cell r="BI77">
            <v>5.0000000000000001E-3</v>
          </cell>
          <cell r="BJ77">
            <v>0.5</v>
          </cell>
          <cell r="BK77">
            <v>0.05</v>
          </cell>
          <cell r="BL77">
            <v>0.05</v>
          </cell>
          <cell r="BM77">
            <v>0.05</v>
          </cell>
          <cell r="BO77">
            <v>0.2</v>
          </cell>
          <cell r="BP77">
            <v>0.4</v>
          </cell>
          <cell r="BQ77">
            <v>0.05</v>
          </cell>
          <cell r="BR77">
            <v>0.05</v>
          </cell>
          <cell r="BS77">
            <v>0.05</v>
          </cell>
          <cell r="BT77">
            <v>0.05</v>
          </cell>
          <cell r="BU77">
            <v>0.05</v>
          </cell>
          <cell r="BV77">
            <v>0.05</v>
          </cell>
          <cell r="BW77">
            <v>0.15</v>
          </cell>
          <cell r="DC77">
            <v>0.05</v>
          </cell>
          <cell r="DD77">
            <v>0.05</v>
          </cell>
        </row>
        <row r="78">
          <cell r="B78" t="str">
            <v>624</v>
          </cell>
          <cell r="D78" t="str">
            <v>jez. Strażym - stanowisko 01</v>
          </cell>
          <cell r="G78">
            <v>0.05</v>
          </cell>
          <cell r="H78">
            <v>1.5</v>
          </cell>
          <cell r="I78">
            <v>58.1</v>
          </cell>
          <cell r="J78">
            <v>1.74</v>
          </cell>
          <cell r="K78">
            <v>7.87</v>
          </cell>
          <cell r="L78">
            <v>14.6</v>
          </cell>
          <cell r="M78">
            <v>49.7</v>
          </cell>
          <cell r="N78">
            <v>0.17299999999999999</v>
          </cell>
          <cell r="Q78">
            <v>14.9</v>
          </cell>
          <cell r="R78">
            <v>28.2</v>
          </cell>
          <cell r="W78">
            <v>184</v>
          </cell>
          <cell r="Z78">
            <v>10200</v>
          </cell>
          <cell r="AA78">
            <v>159</v>
          </cell>
          <cell r="AG78">
            <v>2.5</v>
          </cell>
          <cell r="AH78">
            <v>121</v>
          </cell>
          <cell r="AI78">
            <v>2.5</v>
          </cell>
          <cell r="AJ78">
            <v>579</v>
          </cell>
          <cell r="AK78">
            <v>121</v>
          </cell>
          <cell r="AL78">
            <v>127</v>
          </cell>
          <cell r="AM78">
            <v>2.5</v>
          </cell>
          <cell r="AO78">
            <v>2.5</v>
          </cell>
          <cell r="AP78">
            <v>1.5</v>
          </cell>
          <cell r="AQ78">
            <v>2.5</v>
          </cell>
          <cell r="AR78">
            <v>2.5</v>
          </cell>
          <cell r="AS78">
            <v>341</v>
          </cell>
          <cell r="AT78">
            <v>125</v>
          </cell>
          <cell r="AU78">
            <v>56</v>
          </cell>
          <cell r="AV78">
            <v>118</v>
          </cell>
          <cell r="AW78">
            <v>57</v>
          </cell>
          <cell r="AX78">
            <v>2.5</v>
          </cell>
          <cell r="AZ78">
            <v>1484</v>
          </cell>
          <cell r="BH78">
            <v>0.5</v>
          </cell>
          <cell r="BI78">
            <v>5.0000000000000001E-3</v>
          </cell>
          <cell r="BJ78">
            <v>0.5</v>
          </cell>
          <cell r="BK78">
            <v>0.05</v>
          </cell>
          <cell r="BL78">
            <v>0.05</v>
          </cell>
          <cell r="BM78">
            <v>0.05</v>
          </cell>
          <cell r="BO78">
            <v>0.2</v>
          </cell>
          <cell r="BP78">
            <v>0.4</v>
          </cell>
          <cell r="BQ78">
            <v>0.05</v>
          </cell>
          <cell r="BR78">
            <v>0.05</v>
          </cell>
          <cell r="BS78">
            <v>0.05</v>
          </cell>
          <cell r="BT78">
            <v>0.05</v>
          </cell>
          <cell r="BU78">
            <v>0.05</v>
          </cell>
          <cell r="BV78">
            <v>0.05</v>
          </cell>
          <cell r="BW78">
            <v>0.15</v>
          </cell>
          <cell r="DC78">
            <v>0.05</v>
          </cell>
          <cell r="DD78">
            <v>0.05</v>
          </cell>
        </row>
        <row r="79">
          <cell r="B79" t="str">
            <v>625</v>
          </cell>
          <cell r="D79" t="str">
            <v>jez. Zbiczno - stanowisko 03</v>
          </cell>
          <cell r="G79">
            <v>0.05</v>
          </cell>
          <cell r="H79">
            <v>11.3</v>
          </cell>
          <cell r="I79">
            <v>199</v>
          </cell>
          <cell r="J79">
            <v>1.1399999999999999</v>
          </cell>
          <cell r="K79">
            <v>2.71</v>
          </cell>
          <cell r="L79">
            <v>12.3</v>
          </cell>
          <cell r="M79">
            <v>20.399999999999999</v>
          </cell>
          <cell r="N79">
            <v>9.8400000000000001E-2</v>
          </cell>
          <cell r="Q79">
            <v>4.7</v>
          </cell>
          <cell r="R79">
            <v>57.8</v>
          </cell>
          <cell r="W79">
            <v>112</v>
          </cell>
          <cell r="Z79">
            <v>15440</v>
          </cell>
          <cell r="AA79">
            <v>12620</v>
          </cell>
          <cell r="AG79">
            <v>131</v>
          </cell>
          <cell r="AH79">
            <v>134</v>
          </cell>
          <cell r="AI79">
            <v>2.5</v>
          </cell>
          <cell r="AJ79">
            <v>543</v>
          </cell>
          <cell r="AK79">
            <v>121</v>
          </cell>
          <cell r="AL79">
            <v>115</v>
          </cell>
          <cell r="AM79">
            <v>47</v>
          </cell>
          <cell r="AO79">
            <v>54</v>
          </cell>
          <cell r="AP79">
            <v>1.5</v>
          </cell>
          <cell r="AQ79">
            <v>2.5</v>
          </cell>
          <cell r="AR79">
            <v>54</v>
          </cell>
          <cell r="AS79">
            <v>300</v>
          </cell>
          <cell r="AT79">
            <v>126</v>
          </cell>
          <cell r="AU79">
            <v>52</v>
          </cell>
          <cell r="AV79">
            <v>100</v>
          </cell>
          <cell r="AW79">
            <v>53</v>
          </cell>
          <cell r="AX79">
            <v>2.5</v>
          </cell>
          <cell r="AZ79">
            <v>1629.5</v>
          </cell>
          <cell r="BH79">
            <v>0.5</v>
          </cell>
          <cell r="BI79">
            <v>5.0000000000000001E-3</v>
          </cell>
          <cell r="BJ79">
            <v>0.5</v>
          </cell>
          <cell r="BK79">
            <v>0.05</v>
          </cell>
          <cell r="BL79">
            <v>0.05</v>
          </cell>
          <cell r="BM79">
            <v>0.05</v>
          </cell>
          <cell r="BO79">
            <v>0.2</v>
          </cell>
          <cell r="BP79">
            <v>0.4</v>
          </cell>
          <cell r="BQ79">
            <v>0.05</v>
          </cell>
          <cell r="BR79">
            <v>0.05</v>
          </cell>
          <cell r="BS79">
            <v>0.05</v>
          </cell>
          <cell r="BT79">
            <v>0.05</v>
          </cell>
          <cell r="BU79">
            <v>0.05</v>
          </cell>
          <cell r="BV79">
            <v>0.05</v>
          </cell>
          <cell r="BW79">
            <v>0.15</v>
          </cell>
          <cell r="DC79">
            <v>0.05</v>
          </cell>
          <cell r="DD79">
            <v>0.05</v>
          </cell>
        </row>
        <row r="80">
          <cell r="B80" t="str">
            <v>626</v>
          </cell>
          <cell r="D80" t="str">
            <v>jez. Bachotek - stanowisko 02</v>
          </cell>
          <cell r="G80">
            <v>0.05</v>
          </cell>
          <cell r="H80">
            <v>8.4600000000000009</v>
          </cell>
          <cell r="I80">
            <v>90.2</v>
          </cell>
          <cell r="J80">
            <v>1.45</v>
          </cell>
          <cell r="K80">
            <v>5.0599999999999996</v>
          </cell>
          <cell r="L80">
            <v>13.9</v>
          </cell>
          <cell r="M80">
            <v>21.5</v>
          </cell>
          <cell r="N80">
            <v>0.104</v>
          </cell>
          <cell r="Q80">
            <v>11.4</v>
          </cell>
          <cell r="R80">
            <v>51.8</v>
          </cell>
          <cell r="W80">
            <v>111</v>
          </cell>
          <cell r="Z80">
            <v>18500</v>
          </cell>
          <cell r="AA80">
            <v>1230</v>
          </cell>
          <cell r="AG80">
            <v>77</v>
          </cell>
          <cell r="AH80">
            <v>84</v>
          </cell>
          <cell r="AI80">
            <v>2.5</v>
          </cell>
          <cell r="AJ80">
            <v>447</v>
          </cell>
          <cell r="AK80">
            <v>123</v>
          </cell>
          <cell r="AL80">
            <v>102</v>
          </cell>
          <cell r="AM80">
            <v>43</v>
          </cell>
          <cell r="AO80">
            <v>45</v>
          </cell>
          <cell r="AP80">
            <v>1.5</v>
          </cell>
          <cell r="AQ80">
            <v>2.5</v>
          </cell>
          <cell r="AR80">
            <v>63</v>
          </cell>
          <cell r="AS80">
            <v>252</v>
          </cell>
          <cell r="AT80">
            <v>102</v>
          </cell>
          <cell r="AU80">
            <v>45</v>
          </cell>
          <cell r="AV80">
            <v>95</v>
          </cell>
          <cell r="AW80">
            <v>49</v>
          </cell>
          <cell r="AX80">
            <v>2.5</v>
          </cell>
          <cell r="AZ80">
            <v>1344.5</v>
          </cell>
          <cell r="BH80">
            <v>0.5</v>
          </cell>
          <cell r="BI80">
            <v>5.0000000000000001E-3</v>
          </cell>
          <cell r="BJ80">
            <v>0.5</v>
          </cell>
          <cell r="BK80">
            <v>0.05</v>
          </cell>
          <cell r="BL80">
            <v>0.05</v>
          </cell>
          <cell r="BM80">
            <v>0.05</v>
          </cell>
          <cell r="BO80">
            <v>0.2</v>
          </cell>
          <cell r="BP80">
            <v>0.4</v>
          </cell>
          <cell r="BQ80">
            <v>0.05</v>
          </cell>
          <cell r="BR80">
            <v>0.05</v>
          </cell>
          <cell r="BS80">
            <v>0.05</v>
          </cell>
          <cell r="BT80">
            <v>0.05</v>
          </cell>
          <cell r="BU80">
            <v>0.05</v>
          </cell>
          <cell r="BV80">
            <v>0.05</v>
          </cell>
          <cell r="BW80">
            <v>0.15</v>
          </cell>
          <cell r="DC80">
            <v>0.05</v>
          </cell>
          <cell r="DD80">
            <v>0.05</v>
          </cell>
        </row>
        <row r="81">
          <cell r="B81" t="str">
            <v>627</v>
          </cell>
          <cell r="D81" t="str">
            <v>jez. Mieliwo - stanowisko 01</v>
          </cell>
          <cell r="G81">
            <v>0.05</v>
          </cell>
          <cell r="H81">
            <v>1.5</v>
          </cell>
          <cell r="I81">
            <v>5.37</v>
          </cell>
          <cell r="J81">
            <v>2.5000000000000001E-2</v>
          </cell>
          <cell r="K81">
            <v>2.34</v>
          </cell>
          <cell r="L81">
            <v>0.93799999999999994</v>
          </cell>
          <cell r="M81">
            <v>2.15</v>
          </cell>
          <cell r="N81">
            <v>0.155</v>
          </cell>
          <cell r="Q81">
            <v>0.58799999999999997</v>
          </cell>
          <cell r="R81">
            <v>0.5</v>
          </cell>
          <cell r="W81">
            <v>15.4</v>
          </cell>
          <cell r="Z81">
            <v>525</v>
          </cell>
          <cell r="AA81">
            <v>9.34</v>
          </cell>
          <cell r="AG81">
            <v>66</v>
          </cell>
          <cell r="AH81">
            <v>22</v>
          </cell>
          <cell r="AI81">
            <v>2.5</v>
          </cell>
          <cell r="AJ81">
            <v>57</v>
          </cell>
          <cell r="AK81">
            <v>2.5</v>
          </cell>
          <cell r="AL81">
            <v>2.5</v>
          </cell>
          <cell r="AM81">
            <v>2.5</v>
          </cell>
          <cell r="AO81">
            <v>2.5</v>
          </cell>
          <cell r="AP81">
            <v>1.5</v>
          </cell>
          <cell r="AQ81">
            <v>2.5</v>
          </cell>
          <cell r="AR81">
            <v>2.5</v>
          </cell>
          <cell r="AS81">
            <v>32</v>
          </cell>
          <cell r="AT81">
            <v>2.5</v>
          </cell>
          <cell r="AU81">
            <v>2.5</v>
          </cell>
          <cell r="AV81">
            <v>2.5</v>
          </cell>
          <cell r="AW81">
            <v>2.5</v>
          </cell>
          <cell r="AX81">
            <v>2.5</v>
          </cell>
          <cell r="AZ81">
            <v>198.5</v>
          </cell>
          <cell r="BH81">
            <v>0.5</v>
          </cell>
          <cell r="BI81">
            <v>5.0000000000000001E-3</v>
          </cell>
          <cell r="BJ81">
            <v>0.5</v>
          </cell>
          <cell r="BK81">
            <v>0.05</v>
          </cell>
          <cell r="BL81">
            <v>0.05</v>
          </cell>
          <cell r="BM81">
            <v>0.05</v>
          </cell>
          <cell r="BO81">
            <v>0.2</v>
          </cell>
          <cell r="BP81">
            <v>0.4</v>
          </cell>
          <cell r="BQ81">
            <v>0.05</v>
          </cell>
          <cell r="BR81">
            <v>0.05</v>
          </cell>
          <cell r="BS81">
            <v>0.05</v>
          </cell>
          <cell r="BT81">
            <v>0.05</v>
          </cell>
          <cell r="BU81">
            <v>0.05</v>
          </cell>
          <cell r="BV81">
            <v>0.05</v>
          </cell>
          <cell r="BW81">
            <v>0.15</v>
          </cell>
          <cell r="DC81">
            <v>0.05</v>
          </cell>
          <cell r="DD81">
            <v>0.05</v>
          </cell>
        </row>
        <row r="82">
          <cell r="B82" t="str">
            <v>628</v>
          </cell>
          <cell r="D82" t="str">
            <v>jez. Wysokie Brodno - stanowisko 02</v>
          </cell>
          <cell r="G82">
            <v>0.05</v>
          </cell>
          <cell r="H82">
            <v>1.5</v>
          </cell>
          <cell r="I82">
            <v>86.4</v>
          </cell>
          <cell r="J82">
            <v>1.1499999999999999</v>
          </cell>
          <cell r="K82">
            <v>2.97</v>
          </cell>
          <cell r="L82">
            <v>10.8</v>
          </cell>
          <cell r="M82">
            <v>21.2</v>
          </cell>
          <cell r="N82">
            <v>6.3700000000000007E-2</v>
          </cell>
          <cell r="Q82">
            <v>8</v>
          </cell>
          <cell r="R82">
            <v>34.5</v>
          </cell>
          <cell r="W82">
            <v>82.5</v>
          </cell>
          <cell r="Z82">
            <v>11890</v>
          </cell>
          <cell r="AA82">
            <v>1520</v>
          </cell>
          <cell r="AG82">
            <v>82</v>
          </cell>
          <cell r="AH82">
            <v>73</v>
          </cell>
          <cell r="AI82">
            <v>2.5</v>
          </cell>
          <cell r="AJ82">
            <v>340</v>
          </cell>
          <cell r="AK82">
            <v>71</v>
          </cell>
          <cell r="AL82">
            <v>71</v>
          </cell>
          <cell r="AM82">
            <v>28</v>
          </cell>
          <cell r="AO82">
            <v>32</v>
          </cell>
          <cell r="AP82">
            <v>1.5</v>
          </cell>
          <cell r="AQ82">
            <v>2.5</v>
          </cell>
          <cell r="AR82">
            <v>73</v>
          </cell>
          <cell r="AS82">
            <v>192</v>
          </cell>
          <cell r="AT82">
            <v>71</v>
          </cell>
          <cell r="AU82">
            <v>32</v>
          </cell>
          <cell r="AV82">
            <v>59</v>
          </cell>
          <cell r="AW82">
            <v>30</v>
          </cell>
          <cell r="AX82">
            <v>2.5</v>
          </cell>
          <cell r="AZ82">
            <v>1039.5</v>
          </cell>
          <cell r="BH82">
            <v>0.5</v>
          </cell>
          <cell r="BI82">
            <v>5.0000000000000001E-3</v>
          </cell>
          <cell r="BJ82">
            <v>0.5</v>
          </cell>
          <cell r="BK82">
            <v>0.05</v>
          </cell>
          <cell r="BL82">
            <v>0.05</v>
          </cell>
          <cell r="BM82">
            <v>0.05</v>
          </cell>
          <cell r="BO82">
            <v>0.2</v>
          </cell>
          <cell r="BP82">
            <v>0.4</v>
          </cell>
          <cell r="BQ82">
            <v>0.05</v>
          </cell>
          <cell r="BR82">
            <v>0.05</v>
          </cell>
          <cell r="BS82">
            <v>0.05</v>
          </cell>
          <cell r="BT82">
            <v>0.05</v>
          </cell>
          <cell r="BU82">
            <v>0.05</v>
          </cell>
          <cell r="BV82">
            <v>0.05</v>
          </cell>
          <cell r="BW82">
            <v>0.15</v>
          </cell>
          <cell r="DC82">
            <v>0.05</v>
          </cell>
          <cell r="DD82">
            <v>0.05</v>
          </cell>
        </row>
        <row r="83">
          <cell r="B83" t="str">
            <v>629</v>
          </cell>
          <cell r="D83" t="str">
            <v>jez. Kleszczyńskie - stanowisko 02</v>
          </cell>
          <cell r="G83">
            <v>0.05</v>
          </cell>
          <cell r="H83">
            <v>4.66</v>
          </cell>
          <cell r="I83">
            <v>113</v>
          </cell>
          <cell r="J83">
            <v>2.5000000000000001E-2</v>
          </cell>
          <cell r="K83">
            <v>4.33</v>
          </cell>
          <cell r="L83">
            <v>14.3</v>
          </cell>
          <cell r="M83">
            <v>28.2</v>
          </cell>
          <cell r="N83">
            <v>6.0499999999999998E-2</v>
          </cell>
          <cell r="Q83">
            <v>14.1</v>
          </cell>
          <cell r="R83">
            <v>29</v>
          </cell>
          <cell r="W83">
            <v>152</v>
          </cell>
          <cell r="Z83">
            <v>15086</v>
          </cell>
          <cell r="AA83">
            <v>1590</v>
          </cell>
          <cell r="AG83">
            <v>24</v>
          </cell>
          <cell r="AH83">
            <v>46</v>
          </cell>
          <cell r="AI83">
            <v>2.5</v>
          </cell>
          <cell r="AJ83">
            <v>277</v>
          </cell>
          <cell r="AK83">
            <v>57</v>
          </cell>
          <cell r="AL83">
            <v>53</v>
          </cell>
          <cell r="AM83">
            <v>2.5</v>
          </cell>
          <cell r="AO83">
            <v>2.5</v>
          </cell>
          <cell r="AP83">
            <v>1.5</v>
          </cell>
          <cell r="AQ83">
            <v>2.5</v>
          </cell>
          <cell r="AR83">
            <v>2.5</v>
          </cell>
          <cell r="AS83">
            <v>150</v>
          </cell>
          <cell r="AT83">
            <v>48</v>
          </cell>
          <cell r="AU83">
            <v>2.5</v>
          </cell>
          <cell r="AV83">
            <v>45</v>
          </cell>
          <cell r="AW83">
            <v>24</v>
          </cell>
          <cell r="AX83">
            <v>2.5</v>
          </cell>
          <cell r="AZ83">
            <v>669</v>
          </cell>
          <cell r="BH83">
            <v>0.5</v>
          </cell>
          <cell r="BI83">
            <v>5.0000000000000001E-3</v>
          </cell>
          <cell r="BJ83">
            <v>0.5</v>
          </cell>
          <cell r="BK83">
            <v>0.05</v>
          </cell>
          <cell r="BL83">
            <v>0.05</v>
          </cell>
          <cell r="BM83">
            <v>0.05</v>
          </cell>
          <cell r="BO83">
            <v>0.2</v>
          </cell>
          <cell r="BP83">
            <v>0.4</v>
          </cell>
          <cell r="BQ83">
            <v>0.05</v>
          </cell>
          <cell r="BR83">
            <v>0.05</v>
          </cell>
          <cell r="BS83">
            <v>0.05</v>
          </cell>
          <cell r="BT83">
            <v>0.05</v>
          </cell>
          <cell r="BU83">
            <v>0.05</v>
          </cell>
          <cell r="BV83">
            <v>0.05</v>
          </cell>
          <cell r="BW83">
            <v>0.15</v>
          </cell>
          <cell r="DC83">
            <v>0.05</v>
          </cell>
          <cell r="DD83">
            <v>0.05</v>
          </cell>
        </row>
        <row r="84">
          <cell r="B84" t="str">
            <v>630</v>
          </cell>
          <cell r="D84" t="str">
            <v xml:space="preserve">jez. Żalskie - stanowisko 01 </v>
          </cell>
          <cell r="G84">
            <v>0.05</v>
          </cell>
          <cell r="H84">
            <v>1.5</v>
          </cell>
          <cell r="I84">
            <v>134</v>
          </cell>
          <cell r="J84">
            <v>1.1100000000000001</v>
          </cell>
          <cell r="K84">
            <v>2.92</v>
          </cell>
          <cell r="L84">
            <v>10.4</v>
          </cell>
          <cell r="M84">
            <v>43.4</v>
          </cell>
          <cell r="N84">
            <v>5.2699999999999997E-2</v>
          </cell>
          <cell r="Q84">
            <v>10.7</v>
          </cell>
          <cell r="R84">
            <v>34</v>
          </cell>
          <cell r="W84">
            <v>125</v>
          </cell>
          <cell r="Z84">
            <v>15934</v>
          </cell>
          <cell r="AA84">
            <v>1150</v>
          </cell>
          <cell r="AG84">
            <v>30</v>
          </cell>
          <cell r="AH84">
            <v>149</v>
          </cell>
          <cell r="AI84">
            <v>33</v>
          </cell>
          <cell r="AJ84">
            <v>691</v>
          </cell>
          <cell r="AK84">
            <v>168</v>
          </cell>
          <cell r="AL84">
            <v>176</v>
          </cell>
          <cell r="AM84">
            <v>40</v>
          </cell>
          <cell r="AO84">
            <v>2.5</v>
          </cell>
          <cell r="AP84">
            <v>1.5</v>
          </cell>
          <cell r="AQ84">
            <v>2.5</v>
          </cell>
          <cell r="AR84">
            <v>2.5</v>
          </cell>
          <cell r="AS84">
            <v>415</v>
          </cell>
          <cell r="AT84">
            <v>78</v>
          </cell>
          <cell r="AU84">
            <v>34</v>
          </cell>
          <cell r="AV84">
            <v>75</v>
          </cell>
          <cell r="AW84">
            <v>2.5</v>
          </cell>
          <cell r="AX84">
            <v>2.5</v>
          </cell>
          <cell r="AZ84">
            <v>1820.5</v>
          </cell>
          <cell r="BH84">
            <v>0.5</v>
          </cell>
          <cell r="BI84">
            <v>5.0000000000000001E-3</v>
          </cell>
          <cell r="BJ84">
            <v>0.5</v>
          </cell>
          <cell r="BK84">
            <v>0.05</v>
          </cell>
          <cell r="BL84">
            <v>0.05</v>
          </cell>
          <cell r="BM84">
            <v>0.05</v>
          </cell>
          <cell r="BO84">
            <v>0.2</v>
          </cell>
          <cell r="BP84">
            <v>0.4</v>
          </cell>
          <cell r="BQ84">
            <v>0.05</v>
          </cell>
          <cell r="BR84">
            <v>0.05</v>
          </cell>
          <cell r="BS84">
            <v>0.05</v>
          </cell>
          <cell r="BT84">
            <v>0.05</v>
          </cell>
          <cell r="BU84">
            <v>0.05</v>
          </cell>
          <cell r="BV84">
            <v>0.05</v>
          </cell>
          <cell r="BW84">
            <v>0.15</v>
          </cell>
          <cell r="DC84">
            <v>0.05</v>
          </cell>
          <cell r="DD84">
            <v>0.05</v>
          </cell>
        </row>
        <row r="85">
          <cell r="B85" t="str">
            <v>631</v>
          </cell>
          <cell r="D85" t="str">
            <v>Jez. Moszczonne - stanowisko 01</v>
          </cell>
          <cell r="G85">
            <v>0.05</v>
          </cell>
          <cell r="H85">
            <v>1.5</v>
          </cell>
          <cell r="I85">
            <v>172</v>
          </cell>
          <cell r="J85">
            <v>0.32100000000000001</v>
          </cell>
          <cell r="K85">
            <v>3.99</v>
          </cell>
          <cell r="L85">
            <v>10.17</v>
          </cell>
          <cell r="M85">
            <v>8.4</v>
          </cell>
          <cell r="N85">
            <v>5.9499999999999997E-2</v>
          </cell>
          <cell r="Q85">
            <v>8.48</v>
          </cell>
          <cell r="R85">
            <v>36.75</v>
          </cell>
          <cell r="W85">
            <v>72</v>
          </cell>
          <cell r="Z85">
            <v>87180</v>
          </cell>
          <cell r="AA85">
            <v>2636</v>
          </cell>
          <cell r="AG85">
            <v>223</v>
          </cell>
          <cell r="AH85">
            <v>144</v>
          </cell>
          <cell r="AI85">
            <v>2.5</v>
          </cell>
          <cell r="AJ85">
            <v>556</v>
          </cell>
          <cell r="AK85">
            <v>123</v>
          </cell>
          <cell r="AL85">
            <v>102</v>
          </cell>
          <cell r="AM85">
            <v>48</v>
          </cell>
          <cell r="AO85">
            <v>2.5</v>
          </cell>
          <cell r="AP85">
            <v>1.5</v>
          </cell>
          <cell r="AQ85">
            <v>2.5</v>
          </cell>
          <cell r="AR85">
            <v>2.5</v>
          </cell>
          <cell r="AS85">
            <v>302</v>
          </cell>
          <cell r="AT85">
            <v>112</v>
          </cell>
          <cell r="AU85">
            <v>35</v>
          </cell>
          <cell r="AV85">
            <v>82</v>
          </cell>
          <cell r="AW85">
            <v>2.5</v>
          </cell>
          <cell r="AX85">
            <v>2.5</v>
          </cell>
          <cell r="AZ85">
            <v>1654</v>
          </cell>
          <cell r="BH85">
            <v>0.5</v>
          </cell>
          <cell r="BI85">
            <v>5.0000000000000001E-3</v>
          </cell>
          <cell r="BJ85">
            <v>0.5</v>
          </cell>
          <cell r="BK85">
            <v>0.05</v>
          </cell>
          <cell r="BL85">
            <v>0.05</v>
          </cell>
          <cell r="BM85">
            <v>0.05</v>
          </cell>
          <cell r="BO85">
            <v>0.2</v>
          </cell>
          <cell r="BP85">
            <v>0.4</v>
          </cell>
          <cell r="BQ85">
            <v>0.05</v>
          </cell>
          <cell r="BR85">
            <v>0.05</v>
          </cell>
          <cell r="BS85">
            <v>0.05</v>
          </cell>
          <cell r="BT85">
            <v>0.05</v>
          </cell>
          <cell r="BU85">
            <v>0.05</v>
          </cell>
          <cell r="BV85">
            <v>0.05</v>
          </cell>
          <cell r="BW85">
            <v>0.15</v>
          </cell>
          <cell r="DC85">
            <v>0.05</v>
          </cell>
          <cell r="DD85">
            <v>0.05</v>
          </cell>
        </row>
        <row r="86">
          <cell r="B86" t="str">
            <v>632</v>
          </cell>
          <cell r="D86" t="str">
            <v>Jez. Kamionkowskie - stanowisko 02</v>
          </cell>
          <cell r="G86">
            <v>0.05</v>
          </cell>
          <cell r="H86">
            <v>7.69</v>
          </cell>
          <cell r="I86">
            <v>51.9</v>
          </cell>
          <cell r="J86">
            <v>0.94399999999999995</v>
          </cell>
          <cell r="K86">
            <v>4.1500000000000004</v>
          </cell>
          <cell r="L86">
            <v>12.86</v>
          </cell>
          <cell r="M86">
            <v>6.77</v>
          </cell>
          <cell r="N86">
            <v>0.08</v>
          </cell>
          <cell r="Q86">
            <v>8.4600000000000009</v>
          </cell>
          <cell r="R86">
            <v>52.94</v>
          </cell>
          <cell r="W86">
            <v>78.8</v>
          </cell>
          <cell r="Z86">
            <v>14040</v>
          </cell>
          <cell r="AA86">
            <v>155</v>
          </cell>
          <cell r="AG86">
            <v>2.5</v>
          </cell>
          <cell r="AH86">
            <v>2.5</v>
          </cell>
          <cell r="AI86">
            <v>2.5</v>
          </cell>
          <cell r="AJ86">
            <v>182</v>
          </cell>
          <cell r="AK86">
            <v>2.5</v>
          </cell>
          <cell r="AL86">
            <v>2.5</v>
          </cell>
          <cell r="AM86">
            <v>2.5</v>
          </cell>
          <cell r="AO86">
            <v>2.5</v>
          </cell>
          <cell r="AP86">
            <v>1.5</v>
          </cell>
          <cell r="AQ86">
            <v>2.5</v>
          </cell>
          <cell r="AR86">
            <v>2.5</v>
          </cell>
          <cell r="AS86">
            <v>91</v>
          </cell>
          <cell r="AT86">
            <v>2.5</v>
          </cell>
          <cell r="AU86">
            <v>2.5</v>
          </cell>
          <cell r="AV86">
            <v>2.5</v>
          </cell>
          <cell r="AW86">
            <v>2.5</v>
          </cell>
          <cell r="AX86">
            <v>2.5</v>
          </cell>
          <cell r="AZ86">
            <v>299.5</v>
          </cell>
          <cell r="BH86">
            <v>0.5</v>
          </cell>
          <cell r="BI86">
            <v>5.0000000000000001E-3</v>
          </cell>
          <cell r="BJ86">
            <v>0.5</v>
          </cell>
          <cell r="BK86">
            <v>0.05</v>
          </cell>
          <cell r="BL86">
            <v>0.05</v>
          </cell>
          <cell r="BM86">
            <v>0.05</v>
          </cell>
          <cell r="BO86">
            <v>0.2</v>
          </cell>
          <cell r="BP86">
            <v>0.4</v>
          </cell>
          <cell r="BQ86">
            <v>0.05</v>
          </cell>
          <cell r="BR86">
            <v>0.05</v>
          </cell>
          <cell r="BS86">
            <v>0.05</v>
          </cell>
          <cell r="BT86">
            <v>0.05</v>
          </cell>
          <cell r="BU86">
            <v>0.05</v>
          </cell>
          <cell r="BV86">
            <v>0.05</v>
          </cell>
          <cell r="BW86">
            <v>0.15</v>
          </cell>
          <cell r="DC86">
            <v>0.05</v>
          </cell>
          <cell r="DD86">
            <v>0.05</v>
          </cell>
        </row>
        <row r="87">
          <cell r="B87" t="str">
            <v>633</v>
          </cell>
          <cell r="D87" t="str">
            <v>jez. Wieczno Północne -stanowisko 01</v>
          </cell>
          <cell r="G87">
            <v>0.05</v>
          </cell>
          <cell r="H87">
            <v>1.5</v>
          </cell>
          <cell r="I87">
            <v>68.13</v>
          </cell>
          <cell r="J87">
            <v>0.61599999999999999</v>
          </cell>
          <cell r="K87">
            <v>4.5599999999999996</v>
          </cell>
          <cell r="L87">
            <v>14.7</v>
          </cell>
          <cell r="M87">
            <v>11.32</v>
          </cell>
          <cell r="N87">
            <v>7.6600000000000001E-2</v>
          </cell>
          <cell r="Q87">
            <v>12.5</v>
          </cell>
          <cell r="R87">
            <v>34.700000000000003</v>
          </cell>
          <cell r="W87">
            <v>101</v>
          </cell>
          <cell r="Z87">
            <v>10620</v>
          </cell>
          <cell r="AA87">
            <v>713</v>
          </cell>
          <cell r="AG87">
            <v>824</v>
          </cell>
          <cell r="AH87">
            <v>65</v>
          </cell>
          <cell r="AI87">
            <v>2.5</v>
          </cell>
          <cell r="AJ87">
            <v>218</v>
          </cell>
          <cell r="AK87">
            <v>2.5</v>
          </cell>
          <cell r="AL87">
            <v>2.5</v>
          </cell>
          <cell r="AM87">
            <v>2.5</v>
          </cell>
          <cell r="AO87">
            <v>2.5</v>
          </cell>
          <cell r="AP87">
            <v>1.5</v>
          </cell>
          <cell r="AQ87">
            <v>2.5</v>
          </cell>
          <cell r="AR87">
            <v>2.5</v>
          </cell>
          <cell r="AS87">
            <v>139</v>
          </cell>
          <cell r="AT87">
            <v>50</v>
          </cell>
          <cell r="AU87">
            <v>2.5</v>
          </cell>
          <cell r="AV87">
            <v>2.5</v>
          </cell>
          <cell r="AW87">
            <v>2.5</v>
          </cell>
          <cell r="AX87">
            <v>2.5</v>
          </cell>
          <cell r="AZ87">
            <v>1315</v>
          </cell>
          <cell r="BH87">
            <v>0.5</v>
          </cell>
          <cell r="BI87">
            <v>5.0000000000000001E-3</v>
          </cell>
          <cell r="BJ87">
            <v>0.5</v>
          </cell>
          <cell r="BK87">
            <v>0.05</v>
          </cell>
          <cell r="BL87">
            <v>0.05</v>
          </cell>
          <cell r="BM87">
            <v>0.05</v>
          </cell>
          <cell r="BO87">
            <v>0.2</v>
          </cell>
          <cell r="BP87">
            <v>0.4</v>
          </cell>
          <cell r="BQ87">
            <v>0.05</v>
          </cell>
          <cell r="BR87">
            <v>0.05</v>
          </cell>
          <cell r="BS87">
            <v>0.05</v>
          </cell>
          <cell r="BT87">
            <v>0.05</v>
          </cell>
          <cell r="BU87">
            <v>0.05</v>
          </cell>
          <cell r="BV87">
            <v>0.05</v>
          </cell>
          <cell r="BW87">
            <v>0.15</v>
          </cell>
          <cell r="DC87">
            <v>0.05</v>
          </cell>
          <cell r="DD87">
            <v>0.05</v>
          </cell>
        </row>
        <row r="88">
          <cell r="B88" t="str">
            <v>634</v>
          </cell>
          <cell r="D88" t="str">
            <v>jez. Wieczno Południowe - stanowisko 01</v>
          </cell>
          <cell r="G88">
            <v>0.05</v>
          </cell>
          <cell r="H88">
            <v>4.8600000000000003</v>
          </cell>
          <cell r="I88">
            <v>45</v>
          </cell>
          <cell r="J88">
            <v>0.72199999999999998</v>
          </cell>
          <cell r="K88">
            <v>7.06</v>
          </cell>
          <cell r="L88">
            <v>21.2</v>
          </cell>
          <cell r="M88">
            <v>11.6</v>
          </cell>
          <cell r="N88">
            <v>8.0199999999999994E-2</v>
          </cell>
          <cell r="Q88">
            <v>16.100000000000001</v>
          </cell>
          <cell r="R88">
            <v>569</v>
          </cell>
          <cell r="W88">
            <v>102</v>
          </cell>
          <cell r="Z88">
            <v>14640</v>
          </cell>
          <cell r="AA88">
            <v>191</v>
          </cell>
          <cell r="AG88">
            <v>2.5</v>
          </cell>
          <cell r="AH88">
            <v>2.5</v>
          </cell>
          <cell r="AI88">
            <v>2.5</v>
          </cell>
          <cell r="AJ88">
            <v>139</v>
          </cell>
          <cell r="AK88">
            <v>2.5</v>
          </cell>
          <cell r="AL88">
            <v>2.5</v>
          </cell>
          <cell r="AM88">
            <v>2.5</v>
          </cell>
          <cell r="AO88">
            <v>2.5</v>
          </cell>
          <cell r="AP88">
            <v>1.5</v>
          </cell>
          <cell r="AQ88">
            <v>2.5</v>
          </cell>
          <cell r="AR88">
            <v>2.5</v>
          </cell>
          <cell r="AS88">
            <v>85</v>
          </cell>
          <cell r="AT88">
            <v>43</v>
          </cell>
          <cell r="AU88">
            <v>2.5</v>
          </cell>
          <cell r="AV88">
            <v>2.5</v>
          </cell>
          <cell r="AW88">
            <v>2.5</v>
          </cell>
          <cell r="AX88">
            <v>2.5</v>
          </cell>
          <cell r="AZ88">
            <v>291</v>
          </cell>
          <cell r="BH88">
            <v>0.5</v>
          </cell>
          <cell r="BI88">
            <v>5.0000000000000001E-3</v>
          </cell>
          <cell r="BJ88">
            <v>0.5</v>
          </cell>
          <cell r="BK88">
            <v>0.05</v>
          </cell>
          <cell r="BL88">
            <v>0.05</v>
          </cell>
          <cell r="BM88">
            <v>0.05</v>
          </cell>
          <cell r="BO88">
            <v>0.2</v>
          </cell>
          <cell r="BP88">
            <v>0.4</v>
          </cell>
          <cell r="BQ88">
            <v>0.05</v>
          </cell>
          <cell r="BR88">
            <v>0.05</v>
          </cell>
          <cell r="BS88">
            <v>0.05</v>
          </cell>
          <cell r="BT88">
            <v>0.05</v>
          </cell>
          <cell r="BU88">
            <v>0.05</v>
          </cell>
          <cell r="BV88">
            <v>0.05</v>
          </cell>
          <cell r="BW88">
            <v>0.15</v>
          </cell>
          <cell r="DC88">
            <v>0.05</v>
          </cell>
          <cell r="DD88">
            <v>0.05</v>
          </cell>
        </row>
        <row r="89">
          <cell r="B89" t="str">
            <v>635</v>
          </cell>
          <cell r="D89" t="str">
            <v>jez. Dymno (Koczala, Koczalskie) - na NW od m.Koczała</v>
          </cell>
          <cell r="G89">
            <v>0.05</v>
          </cell>
          <cell r="H89">
            <v>8.1199999999999992</v>
          </cell>
          <cell r="I89">
            <v>58.6</v>
          </cell>
          <cell r="J89">
            <v>2.5000000000000001E-2</v>
          </cell>
          <cell r="K89">
            <v>8.1999999999999993</v>
          </cell>
          <cell r="L89">
            <v>21.4</v>
          </cell>
          <cell r="M89">
            <v>20.7</v>
          </cell>
          <cell r="N89">
            <v>9.0999999999999998E-2</v>
          </cell>
          <cell r="Q89">
            <v>13.2</v>
          </cell>
          <cell r="R89">
            <v>97.5</v>
          </cell>
          <cell r="W89">
            <v>164</v>
          </cell>
          <cell r="Z89">
            <v>14750</v>
          </cell>
          <cell r="AA89">
            <v>179</v>
          </cell>
          <cell r="AG89">
            <v>2.5</v>
          </cell>
          <cell r="AH89">
            <v>58</v>
          </cell>
          <cell r="AI89">
            <v>2.5</v>
          </cell>
          <cell r="AJ89">
            <v>264</v>
          </cell>
          <cell r="AK89">
            <v>2.5</v>
          </cell>
          <cell r="AL89">
            <v>2.5</v>
          </cell>
          <cell r="AM89">
            <v>2.5</v>
          </cell>
          <cell r="AO89">
            <v>2.5</v>
          </cell>
          <cell r="AP89">
            <v>1.5</v>
          </cell>
          <cell r="AQ89">
            <v>2.5</v>
          </cell>
          <cell r="AR89">
            <v>2.5</v>
          </cell>
          <cell r="AS89">
            <v>125</v>
          </cell>
          <cell r="AT89">
            <v>54</v>
          </cell>
          <cell r="AU89">
            <v>2.5</v>
          </cell>
          <cell r="AV89">
            <v>52</v>
          </cell>
          <cell r="AW89">
            <v>2.5</v>
          </cell>
          <cell r="AX89">
            <v>2.5</v>
          </cell>
          <cell r="AZ89">
            <v>522.5</v>
          </cell>
          <cell r="BH89">
            <v>0.5</v>
          </cell>
          <cell r="BI89">
            <v>0.5</v>
          </cell>
          <cell r="BJ89">
            <v>0.5</v>
          </cell>
          <cell r="BK89">
            <v>0.05</v>
          </cell>
          <cell r="BL89">
            <v>0.05</v>
          </cell>
          <cell r="BM89">
            <v>0.05</v>
          </cell>
          <cell r="BO89">
            <v>0.2</v>
          </cell>
          <cell r="BP89">
            <v>0.4</v>
          </cell>
          <cell r="BQ89">
            <v>0.05</v>
          </cell>
          <cell r="BR89">
            <v>0.05</v>
          </cell>
          <cell r="BS89">
            <v>0.05</v>
          </cell>
          <cell r="BT89">
            <v>0.05</v>
          </cell>
          <cell r="BU89">
            <v>0.05</v>
          </cell>
          <cell r="BV89">
            <v>0.05</v>
          </cell>
          <cell r="BW89">
            <v>0.15</v>
          </cell>
          <cell r="DC89">
            <v>0.05</v>
          </cell>
          <cell r="DD89">
            <v>0.05</v>
          </cell>
        </row>
        <row r="90">
          <cell r="B90" t="str">
            <v>636</v>
          </cell>
          <cell r="D90" t="str">
            <v>jez. Gwiazdy-na wschód od m.Borowy Młyn</v>
          </cell>
          <cell r="G90">
            <v>0.05</v>
          </cell>
          <cell r="H90">
            <v>5.7</v>
          </cell>
          <cell r="I90">
            <v>42.9</v>
          </cell>
          <cell r="J90">
            <v>0.36699999999999999</v>
          </cell>
          <cell r="K90">
            <v>0.95399999999999996</v>
          </cell>
          <cell r="L90">
            <v>1.22</v>
          </cell>
          <cell r="M90">
            <v>2.93</v>
          </cell>
          <cell r="N90">
            <v>5.1700000000000003E-2</v>
          </cell>
          <cell r="Q90">
            <v>2.71</v>
          </cell>
          <cell r="R90">
            <v>1.85</v>
          </cell>
          <cell r="W90">
            <v>35.1</v>
          </cell>
          <cell r="Z90">
            <v>11320</v>
          </cell>
          <cell r="AA90">
            <v>232</v>
          </cell>
          <cell r="AG90">
            <v>112</v>
          </cell>
          <cell r="AH90">
            <v>100</v>
          </cell>
          <cell r="AI90">
            <v>2.5</v>
          </cell>
          <cell r="AJ90">
            <v>282</v>
          </cell>
          <cell r="AK90">
            <v>96</v>
          </cell>
          <cell r="AL90">
            <v>71</v>
          </cell>
          <cell r="AM90">
            <v>43</v>
          </cell>
          <cell r="AO90">
            <v>36</v>
          </cell>
          <cell r="AP90">
            <v>1.5</v>
          </cell>
          <cell r="AQ90">
            <v>2.5</v>
          </cell>
          <cell r="AR90">
            <v>2.5</v>
          </cell>
          <cell r="AS90">
            <v>176</v>
          </cell>
          <cell r="AT90">
            <v>117</v>
          </cell>
          <cell r="AU90">
            <v>41</v>
          </cell>
          <cell r="AV90">
            <v>89</v>
          </cell>
          <cell r="AW90">
            <v>2.5</v>
          </cell>
          <cell r="AX90">
            <v>2.5</v>
          </cell>
          <cell r="AZ90">
            <v>1047</v>
          </cell>
          <cell r="BH90">
            <v>0.5</v>
          </cell>
          <cell r="BI90">
            <v>0.5</v>
          </cell>
          <cell r="BJ90">
            <v>0.5</v>
          </cell>
          <cell r="BK90">
            <v>0.05</v>
          </cell>
          <cell r="BL90">
            <v>0.05</v>
          </cell>
          <cell r="BM90">
            <v>0.05</v>
          </cell>
          <cell r="BO90">
            <v>0.2</v>
          </cell>
          <cell r="BP90">
            <v>0.4</v>
          </cell>
          <cell r="BQ90">
            <v>0.05</v>
          </cell>
          <cell r="BR90">
            <v>0.05</v>
          </cell>
          <cell r="BS90">
            <v>0.05</v>
          </cell>
          <cell r="BT90">
            <v>0.05</v>
          </cell>
          <cell r="BU90">
            <v>0.05</v>
          </cell>
          <cell r="BV90">
            <v>0.05</v>
          </cell>
          <cell r="BW90">
            <v>0.15</v>
          </cell>
          <cell r="DC90">
            <v>0.05</v>
          </cell>
          <cell r="DD90">
            <v>0.05</v>
          </cell>
        </row>
        <row r="91">
          <cell r="B91" t="str">
            <v>637</v>
          </cell>
          <cell r="D91" t="str">
            <v>jez. Laska - na W od m.Laska</v>
          </cell>
          <cell r="G91">
            <v>0.05</v>
          </cell>
          <cell r="H91">
            <v>13.6</v>
          </cell>
          <cell r="I91">
            <v>34</v>
          </cell>
          <cell r="J91">
            <v>0.223</v>
          </cell>
          <cell r="K91">
            <v>1.91</v>
          </cell>
          <cell r="L91">
            <v>4.42</v>
          </cell>
          <cell r="M91">
            <v>2.2799999999999998</v>
          </cell>
          <cell r="N91">
            <v>6.0100000000000001E-2</v>
          </cell>
          <cell r="Q91">
            <v>3.42</v>
          </cell>
          <cell r="R91">
            <v>27</v>
          </cell>
          <cell r="W91">
            <v>26.8</v>
          </cell>
          <cell r="Z91">
            <v>9523</v>
          </cell>
          <cell r="AA91">
            <v>467.3</v>
          </cell>
          <cell r="AG91">
            <v>23</v>
          </cell>
          <cell r="AH91">
            <v>30</v>
          </cell>
          <cell r="AI91">
            <v>2.5</v>
          </cell>
          <cell r="AJ91">
            <v>93</v>
          </cell>
          <cell r="AK91">
            <v>2.5</v>
          </cell>
          <cell r="AL91">
            <v>2.5</v>
          </cell>
          <cell r="AM91">
            <v>2.5</v>
          </cell>
          <cell r="AO91">
            <v>2.5</v>
          </cell>
          <cell r="AP91">
            <v>1.5</v>
          </cell>
          <cell r="AQ91">
            <v>23</v>
          </cell>
          <cell r="AR91">
            <v>2.5</v>
          </cell>
          <cell r="AS91">
            <v>55</v>
          </cell>
          <cell r="AT91">
            <v>2.5</v>
          </cell>
          <cell r="AU91">
            <v>2.5</v>
          </cell>
          <cell r="AV91">
            <v>2.5</v>
          </cell>
          <cell r="AW91">
            <v>2.5</v>
          </cell>
          <cell r="AX91">
            <v>2.5</v>
          </cell>
          <cell r="AZ91">
            <v>243</v>
          </cell>
          <cell r="BH91">
            <v>0.5</v>
          </cell>
          <cell r="BI91">
            <v>0.5</v>
          </cell>
          <cell r="BJ91">
            <v>0.5</v>
          </cell>
          <cell r="BK91">
            <v>0.05</v>
          </cell>
          <cell r="BL91">
            <v>0.05</v>
          </cell>
          <cell r="BM91">
            <v>0.05</v>
          </cell>
          <cell r="BO91">
            <v>0.2</v>
          </cell>
          <cell r="BP91">
            <v>0.4</v>
          </cell>
          <cell r="BQ91">
            <v>0.05</v>
          </cell>
          <cell r="BR91">
            <v>0.05</v>
          </cell>
          <cell r="BS91">
            <v>0.05</v>
          </cell>
          <cell r="BT91">
            <v>0.05</v>
          </cell>
          <cell r="BU91">
            <v>0.05</v>
          </cell>
          <cell r="BV91">
            <v>0.05</v>
          </cell>
          <cell r="BW91">
            <v>0.15</v>
          </cell>
          <cell r="DC91">
            <v>0.05</v>
          </cell>
          <cell r="DD91">
            <v>0.05</v>
          </cell>
        </row>
        <row r="92">
          <cell r="B92" t="str">
            <v>638</v>
          </cell>
          <cell r="D92" t="str">
            <v>jez. Kiedrowickie-na północ od m.Kiedrowice</v>
          </cell>
          <cell r="G92">
            <v>0.05</v>
          </cell>
          <cell r="H92">
            <v>1.5</v>
          </cell>
          <cell r="I92">
            <v>22.3</v>
          </cell>
          <cell r="J92">
            <v>2.5000000000000001E-2</v>
          </cell>
          <cell r="K92">
            <v>0.1</v>
          </cell>
          <cell r="L92">
            <v>5.46</v>
          </cell>
          <cell r="M92">
            <v>36.6</v>
          </cell>
          <cell r="N92">
            <v>2.7E-2</v>
          </cell>
          <cell r="Q92">
            <v>10.199999999999999</v>
          </cell>
          <cell r="R92">
            <v>0.5</v>
          </cell>
          <cell r="W92">
            <v>193</v>
          </cell>
          <cell r="Z92">
            <v>3930</v>
          </cell>
          <cell r="AA92">
            <v>201</v>
          </cell>
          <cell r="AG92">
            <v>93</v>
          </cell>
          <cell r="AH92">
            <v>2.5</v>
          </cell>
          <cell r="AI92">
            <v>2.5</v>
          </cell>
          <cell r="AJ92">
            <v>67</v>
          </cell>
          <cell r="AK92">
            <v>2.5</v>
          </cell>
          <cell r="AL92">
            <v>2.5</v>
          </cell>
          <cell r="AM92">
            <v>2.5</v>
          </cell>
          <cell r="AO92">
            <v>2.5</v>
          </cell>
          <cell r="AP92">
            <v>1.5</v>
          </cell>
          <cell r="AQ92">
            <v>2.5</v>
          </cell>
          <cell r="AR92">
            <v>2.5</v>
          </cell>
          <cell r="AS92">
            <v>2.5</v>
          </cell>
          <cell r="AT92">
            <v>2.5</v>
          </cell>
          <cell r="AU92">
            <v>2.5</v>
          </cell>
          <cell r="AV92">
            <v>2.5</v>
          </cell>
          <cell r="AW92">
            <v>2.5</v>
          </cell>
          <cell r="AX92">
            <v>2.5</v>
          </cell>
          <cell r="AZ92">
            <v>186.5</v>
          </cell>
          <cell r="BH92">
            <v>0.5</v>
          </cell>
          <cell r="BI92">
            <v>0.5</v>
          </cell>
          <cell r="BJ92">
            <v>0.5</v>
          </cell>
          <cell r="BK92">
            <v>0.05</v>
          </cell>
          <cell r="BL92">
            <v>0.05</v>
          </cell>
          <cell r="BM92">
            <v>0.05</v>
          </cell>
          <cell r="BO92">
            <v>0.2</v>
          </cell>
          <cell r="BP92">
            <v>0.4</v>
          </cell>
          <cell r="BQ92">
            <v>0.05</v>
          </cell>
          <cell r="BR92">
            <v>0.05</v>
          </cell>
          <cell r="BS92">
            <v>0.05</v>
          </cell>
          <cell r="BT92">
            <v>0.05</v>
          </cell>
          <cell r="BU92">
            <v>0.05</v>
          </cell>
          <cell r="BV92">
            <v>0.05</v>
          </cell>
          <cell r="BW92">
            <v>0.15</v>
          </cell>
          <cell r="DC92">
            <v>0.05</v>
          </cell>
          <cell r="DD92">
            <v>0.05</v>
          </cell>
        </row>
        <row r="93">
          <cell r="B93" t="str">
            <v>639</v>
          </cell>
          <cell r="D93" t="str">
            <v>jez. Kosobudno (Kossobudno) - na SE od m.Czernica</v>
          </cell>
          <cell r="G93">
            <v>0.05</v>
          </cell>
          <cell r="H93">
            <v>5.71</v>
          </cell>
          <cell r="I93">
            <v>73.599999999999994</v>
          </cell>
          <cell r="J93">
            <v>1.23</v>
          </cell>
          <cell r="K93">
            <v>0.1</v>
          </cell>
          <cell r="L93">
            <v>15.2</v>
          </cell>
          <cell r="M93">
            <v>50.6</v>
          </cell>
          <cell r="N93">
            <v>0.11899999999999999</v>
          </cell>
          <cell r="Q93">
            <v>13.2</v>
          </cell>
          <cell r="R93">
            <v>53.3</v>
          </cell>
          <cell r="W93">
            <v>157</v>
          </cell>
          <cell r="Z93">
            <v>40568</v>
          </cell>
          <cell r="AA93">
            <v>1514</v>
          </cell>
          <cell r="AG93">
            <v>2.5</v>
          </cell>
          <cell r="AH93">
            <v>67</v>
          </cell>
          <cell r="AI93">
            <v>2.5</v>
          </cell>
          <cell r="AJ93">
            <v>225</v>
          </cell>
          <cell r="AK93">
            <v>2.5</v>
          </cell>
          <cell r="AL93">
            <v>53</v>
          </cell>
          <cell r="AM93">
            <v>2.5</v>
          </cell>
          <cell r="AO93">
            <v>2.5</v>
          </cell>
          <cell r="AP93">
            <v>1.5</v>
          </cell>
          <cell r="AQ93">
            <v>2.5</v>
          </cell>
          <cell r="AR93">
            <v>2.5</v>
          </cell>
          <cell r="AS93">
            <v>135</v>
          </cell>
          <cell r="AT93">
            <v>100</v>
          </cell>
          <cell r="AU93">
            <v>2.5</v>
          </cell>
          <cell r="AV93">
            <v>73</v>
          </cell>
          <cell r="AW93">
            <v>41</v>
          </cell>
          <cell r="AX93">
            <v>2.5</v>
          </cell>
          <cell r="AZ93">
            <v>599</v>
          </cell>
          <cell r="BH93">
            <v>0.5</v>
          </cell>
          <cell r="BI93">
            <v>5.0000000000000001E-3</v>
          </cell>
          <cell r="BJ93">
            <v>0.5</v>
          </cell>
          <cell r="BK93">
            <v>0.05</v>
          </cell>
          <cell r="BL93">
            <v>0.05</v>
          </cell>
          <cell r="BM93">
            <v>0.05</v>
          </cell>
          <cell r="BO93">
            <v>0.2</v>
          </cell>
          <cell r="BP93">
            <v>0.4</v>
          </cell>
          <cell r="BQ93">
            <v>0.05</v>
          </cell>
          <cell r="BR93">
            <v>0.05</v>
          </cell>
          <cell r="BS93">
            <v>0.05</v>
          </cell>
          <cell r="BT93">
            <v>0.05</v>
          </cell>
          <cell r="BU93">
            <v>0.05</v>
          </cell>
          <cell r="BV93">
            <v>0.05</v>
          </cell>
          <cell r="BW93">
            <v>0.15</v>
          </cell>
          <cell r="DC93">
            <v>0.05</v>
          </cell>
          <cell r="DD93">
            <v>0.05</v>
          </cell>
        </row>
        <row r="94">
          <cell r="B94" t="str">
            <v>640</v>
          </cell>
          <cell r="D94" t="str">
            <v>jez. Grochowskie - stanowisko 01</v>
          </cell>
          <cell r="G94">
            <v>0.05</v>
          </cell>
          <cell r="H94">
            <v>11</v>
          </cell>
          <cell r="I94">
            <v>145</v>
          </cell>
          <cell r="J94">
            <v>0.29299999999999998</v>
          </cell>
          <cell r="K94">
            <v>2.88</v>
          </cell>
          <cell r="L94">
            <v>7.68</v>
          </cell>
          <cell r="M94">
            <v>6.65</v>
          </cell>
          <cell r="N94">
            <v>3.2300000000000002E-2</v>
          </cell>
          <cell r="Q94">
            <v>6.97</v>
          </cell>
          <cell r="R94">
            <v>30.5</v>
          </cell>
          <cell r="W94">
            <v>56.4</v>
          </cell>
          <cell r="Z94">
            <v>90830</v>
          </cell>
          <cell r="AA94">
            <v>2122</v>
          </cell>
          <cell r="AG94">
            <v>2.5</v>
          </cell>
          <cell r="AH94">
            <v>41</v>
          </cell>
          <cell r="AI94">
            <v>2.5</v>
          </cell>
          <cell r="AJ94">
            <v>243</v>
          </cell>
          <cell r="AK94">
            <v>76</v>
          </cell>
          <cell r="AL94">
            <v>66</v>
          </cell>
          <cell r="AM94">
            <v>48</v>
          </cell>
          <cell r="AO94">
            <v>46</v>
          </cell>
          <cell r="AP94">
            <v>1.5</v>
          </cell>
          <cell r="AQ94">
            <v>2.5</v>
          </cell>
          <cell r="AR94">
            <v>2.5</v>
          </cell>
          <cell r="AS94">
            <v>137</v>
          </cell>
          <cell r="AT94">
            <v>111</v>
          </cell>
          <cell r="AU94">
            <v>45</v>
          </cell>
          <cell r="AV94">
            <v>73</v>
          </cell>
          <cell r="AW94">
            <v>48</v>
          </cell>
          <cell r="AX94">
            <v>2.5</v>
          </cell>
          <cell r="AZ94">
            <v>778.5</v>
          </cell>
          <cell r="BH94">
            <v>0.5</v>
          </cell>
          <cell r="BI94">
            <v>5.0000000000000001E-3</v>
          </cell>
          <cell r="BJ94">
            <v>0.5</v>
          </cell>
          <cell r="BK94">
            <v>0.05</v>
          </cell>
          <cell r="BL94">
            <v>0.05</v>
          </cell>
          <cell r="BM94">
            <v>0.05</v>
          </cell>
          <cell r="BO94">
            <v>0.2</v>
          </cell>
          <cell r="BP94">
            <v>0.4</v>
          </cell>
          <cell r="BQ94">
            <v>0.05</v>
          </cell>
          <cell r="BR94">
            <v>0.05</v>
          </cell>
          <cell r="BS94">
            <v>0.05</v>
          </cell>
          <cell r="BT94">
            <v>0.05</v>
          </cell>
          <cell r="BU94">
            <v>0.05</v>
          </cell>
          <cell r="BV94">
            <v>0.05</v>
          </cell>
          <cell r="BW94">
            <v>0.15</v>
          </cell>
          <cell r="DC94">
            <v>0.05</v>
          </cell>
          <cell r="DD94">
            <v>0.05</v>
          </cell>
        </row>
        <row r="95">
          <cell r="B95" t="str">
            <v>641</v>
          </cell>
          <cell r="D95" t="str">
            <v>jez. Cekcyńskie Wielkie - stanowisko 01</v>
          </cell>
          <cell r="G95">
            <v>0.05</v>
          </cell>
          <cell r="H95">
            <v>11.3</v>
          </cell>
          <cell r="I95">
            <v>73.7</v>
          </cell>
          <cell r="J95">
            <v>2.5000000000000001E-2</v>
          </cell>
          <cell r="K95">
            <v>2.33</v>
          </cell>
          <cell r="L95">
            <v>6.94</v>
          </cell>
          <cell r="M95">
            <v>3.14</v>
          </cell>
          <cell r="N95">
            <v>3.9100000000000003E-2</v>
          </cell>
          <cell r="Q95">
            <v>5.98</v>
          </cell>
          <cell r="R95">
            <v>24.2</v>
          </cell>
          <cell r="W95">
            <v>61.4</v>
          </cell>
          <cell r="Z95">
            <v>56840</v>
          </cell>
          <cell r="AA95">
            <v>2083</v>
          </cell>
          <cell r="AG95">
            <v>87</v>
          </cell>
          <cell r="AH95">
            <v>369</v>
          </cell>
          <cell r="AI95">
            <v>36</v>
          </cell>
          <cell r="AJ95">
            <v>2990</v>
          </cell>
          <cell r="AK95">
            <v>454</v>
          </cell>
          <cell r="AL95">
            <v>353</v>
          </cell>
          <cell r="AM95">
            <v>244</v>
          </cell>
          <cell r="AO95">
            <v>174</v>
          </cell>
          <cell r="AP95">
            <v>1.5</v>
          </cell>
          <cell r="AQ95">
            <v>25</v>
          </cell>
          <cell r="AR95">
            <v>31</v>
          </cell>
          <cell r="AS95">
            <v>2020</v>
          </cell>
          <cell r="AT95">
            <v>467</v>
          </cell>
          <cell r="AU95">
            <v>201</v>
          </cell>
          <cell r="AV95">
            <v>277</v>
          </cell>
          <cell r="AW95">
            <v>171</v>
          </cell>
          <cell r="AX95">
            <v>37</v>
          </cell>
          <cell r="AZ95">
            <v>7278.5</v>
          </cell>
          <cell r="BH95">
            <v>0.5</v>
          </cell>
          <cell r="BI95">
            <v>5.0000000000000001E-3</v>
          </cell>
          <cell r="BJ95">
            <v>0.5</v>
          </cell>
          <cell r="BK95">
            <v>0.05</v>
          </cell>
          <cell r="BL95">
            <v>0.05</v>
          </cell>
          <cell r="BM95">
            <v>0.05</v>
          </cell>
          <cell r="BO95">
            <v>0.2</v>
          </cell>
          <cell r="BP95">
            <v>0.4</v>
          </cell>
          <cell r="BQ95">
            <v>0.05</v>
          </cell>
          <cell r="BR95">
            <v>0.05</v>
          </cell>
          <cell r="BS95">
            <v>0.05</v>
          </cell>
          <cell r="BT95">
            <v>0.05</v>
          </cell>
          <cell r="BU95">
            <v>0.05</v>
          </cell>
          <cell r="BV95">
            <v>0.05</v>
          </cell>
          <cell r="BW95">
            <v>0.15</v>
          </cell>
          <cell r="DC95">
            <v>0.05</v>
          </cell>
          <cell r="DD95">
            <v>0.05</v>
          </cell>
        </row>
        <row r="96">
          <cell r="B96" t="str">
            <v>642</v>
          </cell>
          <cell r="D96" t="str">
            <v>jez. Mochel - stanowisko 02</v>
          </cell>
          <cell r="G96">
            <v>0.05</v>
          </cell>
          <cell r="H96">
            <v>9.2200000000000006</v>
          </cell>
          <cell r="I96">
            <v>105</v>
          </cell>
          <cell r="J96">
            <v>2.5000000000000001E-2</v>
          </cell>
          <cell r="K96">
            <v>2.2999999999999998</v>
          </cell>
          <cell r="L96">
            <v>6.95</v>
          </cell>
          <cell r="M96">
            <v>0.77900000000000003</v>
          </cell>
          <cell r="N96">
            <v>4.2599999999999999E-2</v>
          </cell>
          <cell r="Q96">
            <v>5.09</v>
          </cell>
          <cell r="R96">
            <v>16.600000000000001</v>
          </cell>
          <cell r="W96">
            <v>37.700000000000003</v>
          </cell>
          <cell r="Z96">
            <v>66630</v>
          </cell>
          <cell r="AA96">
            <v>1346</v>
          </cell>
          <cell r="AG96">
            <v>62</v>
          </cell>
          <cell r="AH96">
            <v>33</v>
          </cell>
          <cell r="AI96">
            <v>2.5</v>
          </cell>
          <cell r="AJ96">
            <v>206</v>
          </cell>
          <cell r="AK96">
            <v>47</v>
          </cell>
          <cell r="AL96">
            <v>51</v>
          </cell>
          <cell r="AM96">
            <v>32</v>
          </cell>
          <cell r="AO96">
            <v>34</v>
          </cell>
          <cell r="AP96">
            <v>1.5</v>
          </cell>
          <cell r="AQ96">
            <v>2.5</v>
          </cell>
          <cell r="AR96">
            <v>2.5</v>
          </cell>
          <cell r="AS96">
            <v>124</v>
          </cell>
          <cell r="AT96">
            <v>63</v>
          </cell>
          <cell r="AU96">
            <v>26</v>
          </cell>
          <cell r="AV96">
            <v>47</v>
          </cell>
          <cell r="AW96">
            <v>28</v>
          </cell>
          <cell r="AX96">
            <v>2.5</v>
          </cell>
          <cell r="AZ96">
            <v>653</v>
          </cell>
          <cell r="BH96">
            <v>0.5</v>
          </cell>
          <cell r="BI96">
            <v>5.0000000000000001E-3</v>
          </cell>
          <cell r="BJ96">
            <v>0.5</v>
          </cell>
          <cell r="BK96">
            <v>0.05</v>
          </cell>
          <cell r="BL96">
            <v>0.05</v>
          </cell>
          <cell r="BM96">
            <v>0.05</v>
          </cell>
          <cell r="BO96">
            <v>0.2</v>
          </cell>
          <cell r="BP96">
            <v>0.4</v>
          </cell>
          <cell r="BQ96">
            <v>0.05</v>
          </cell>
          <cell r="BR96">
            <v>0.05</v>
          </cell>
          <cell r="BS96">
            <v>0.05</v>
          </cell>
          <cell r="BT96">
            <v>0.05</v>
          </cell>
          <cell r="BU96">
            <v>0.05</v>
          </cell>
          <cell r="BV96">
            <v>0.05</v>
          </cell>
          <cell r="BW96">
            <v>0.15</v>
          </cell>
          <cell r="DC96">
            <v>0.05</v>
          </cell>
          <cell r="DD96">
            <v>0.05</v>
          </cell>
        </row>
        <row r="97">
          <cell r="B97" t="str">
            <v>643</v>
          </cell>
          <cell r="D97" t="str">
            <v>jez. Lutowskie - stanowisko 01</v>
          </cell>
          <cell r="G97">
            <v>0.05</v>
          </cell>
          <cell r="H97">
            <v>6.5</v>
          </cell>
          <cell r="I97">
            <v>85.4</v>
          </cell>
          <cell r="J97">
            <v>7.0999999999999994E-2</v>
          </cell>
          <cell r="K97">
            <v>1.1599999999999999</v>
          </cell>
          <cell r="L97">
            <v>1.79</v>
          </cell>
          <cell r="M97">
            <v>1.68</v>
          </cell>
          <cell r="N97">
            <v>5.8500000000000003E-2</v>
          </cell>
          <cell r="Q97">
            <v>3.82</v>
          </cell>
          <cell r="R97">
            <v>2.62</v>
          </cell>
          <cell r="W97">
            <v>30.3</v>
          </cell>
          <cell r="Z97">
            <v>32580</v>
          </cell>
          <cell r="AA97">
            <v>767</v>
          </cell>
          <cell r="AG97">
            <v>73</v>
          </cell>
          <cell r="AH97">
            <v>53</v>
          </cell>
          <cell r="AI97">
            <v>2.5</v>
          </cell>
          <cell r="AJ97">
            <v>294</v>
          </cell>
          <cell r="AK97">
            <v>65</v>
          </cell>
          <cell r="AL97">
            <v>54</v>
          </cell>
          <cell r="AM97">
            <v>33</v>
          </cell>
          <cell r="AO97">
            <v>35</v>
          </cell>
          <cell r="AP97">
            <v>1.5</v>
          </cell>
          <cell r="AQ97">
            <v>2.5</v>
          </cell>
          <cell r="AR97">
            <v>2.5</v>
          </cell>
          <cell r="AS97">
            <v>157</v>
          </cell>
          <cell r="AT97">
            <v>78</v>
          </cell>
          <cell r="AU97">
            <v>2.5</v>
          </cell>
          <cell r="AV97">
            <v>46</v>
          </cell>
          <cell r="AW97">
            <v>34</v>
          </cell>
          <cell r="AX97">
            <v>2.5</v>
          </cell>
          <cell r="AZ97">
            <v>818.5</v>
          </cell>
          <cell r="BH97">
            <v>0.5</v>
          </cell>
          <cell r="BI97">
            <v>5.0000000000000001E-3</v>
          </cell>
          <cell r="BJ97">
            <v>0.5</v>
          </cell>
          <cell r="BK97">
            <v>0.05</v>
          </cell>
          <cell r="BL97">
            <v>0.05</v>
          </cell>
          <cell r="BM97">
            <v>0.05</v>
          </cell>
          <cell r="BO97">
            <v>0.2</v>
          </cell>
          <cell r="BP97">
            <v>0.4</v>
          </cell>
          <cell r="BQ97">
            <v>0.05</v>
          </cell>
          <cell r="BR97">
            <v>0.05</v>
          </cell>
          <cell r="BS97">
            <v>0.05</v>
          </cell>
          <cell r="BT97">
            <v>0.05</v>
          </cell>
          <cell r="BU97">
            <v>0.05</v>
          </cell>
          <cell r="BV97">
            <v>0.05</v>
          </cell>
          <cell r="BW97">
            <v>0.15</v>
          </cell>
          <cell r="DC97">
            <v>0.05</v>
          </cell>
          <cell r="DD97">
            <v>0.05</v>
          </cell>
        </row>
        <row r="98">
          <cell r="B98" t="str">
            <v>644</v>
          </cell>
          <cell r="D98" t="str">
            <v>jez. Słupowskie - stanowisko 02</v>
          </cell>
          <cell r="G98">
            <v>76.430000000000007</v>
          </cell>
          <cell r="H98">
            <v>11.8</v>
          </cell>
          <cell r="I98">
            <v>133</v>
          </cell>
          <cell r="J98">
            <v>0.67</v>
          </cell>
          <cell r="K98">
            <v>3.12</v>
          </cell>
          <cell r="L98">
            <v>5.96</v>
          </cell>
          <cell r="M98">
            <v>27</v>
          </cell>
          <cell r="N98">
            <v>4.07E-2</v>
          </cell>
          <cell r="Q98">
            <v>5.6</v>
          </cell>
          <cell r="R98">
            <v>20</v>
          </cell>
          <cell r="W98">
            <v>52</v>
          </cell>
          <cell r="Z98">
            <v>25590</v>
          </cell>
          <cell r="AA98">
            <v>2868</v>
          </cell>
          <cell r="AG98">
            <v>92</v>
          </cell>
          <cell r="AH98">
            <v>71</v>
          </cell>
          <cell r="AI98">
            <v>2.5</v>
          </cell>
          <cell r="AJ98">
            <v>266</v>
          </cell>
          <cell r="AK98">
            <v>53</v>
          </cell>
          <cell r="AL98">
            <v>49</v>
          </cell>
          <cell r="AM98">
            <v>29</v>
          </cell>
          <cell r="AO98">
            <v>29</v>
          </cell>
          <cell r="AP98">
            <v>1.5</v>
          </cell>
          <cell r="AQ98">
            <v>2.5</v>
          </cell>
          <cell r="AR98">
            <v>2.5</v>
          </cell>
          <cell r="AS98">
            <v>145</v>
          </cell>
          <cell r="AT98">
            <v>67</v>
          </cell>
          <cell r="AU98">
            <v>26</v>
          </cell>
          <cell r="AV98">
            <v>30</v>
          </cell>
          <cell r="AW98">
            <v>31</v>
          </cell>
          <cell r="AX98">
            <v>2.5</v>
          </cell>
          <cell r="AZ98">
            <v>807</v>
          </cell>
          <cell r="BH98">
            <v>0.5</v>
          </cell>
          <cell r="BI98">
            <v>5.0000000000000001E-3</v>
          </cell>
          <cell r="BJ98">
            <v>0.5</v>
          </cell>
          <cell r="BK98">
            <v>0.05</v>
          </cell>
          <cell r="BL98">
            <v>0.05</v>
          </cell>
          <cell r="BM98">
            <v>0.05</v>
          </cell>
          <cell r="BO98">
            <v>0.2</v>
          </cell>
          <cell r="BP98">
            <v>0.4</v>
          </cell>
          <cell r="BQ98">
            <v>0.05</v>
          </cell>
          <cell r="BR98">
            <v>0.05</v>
          </cell>
          <cell r="BS98">
            <v>0.05</v>
          </cell>
          <cell r="BT98">
            <v>0.05</v>
          </cell>
          <cell r="BU98">
            <v>0.05</v>
          </cell>
          <cell r="BV98">
            <v>0.05</v>
          </cell>
          <cell r="BW98">
            <v>0.15</v>
          </cell>
          <cell r="DC98">
            <v>0.05</v>
          </cell>
          <cell r="DD98">
            <v>0.05</v>
          </cell>
        </row>
        <row r="99">
          <cell r="B99" t="str">
            <v>645</v>
          </cell>
          <cell r="D99" t="str">
            <v>jez. Schodno - Schodno</v>
          </cell>
          <cell r="G99">
            <v>0.05</v>
          </cell>
          <cell r="H99">
            <v>11.9</v>
          </cell>
          <cell r="I99">
            <v>34.299999999999997</v>
          </cell>
          <cell r="J99">
            <v>2.5000000000000001E-2</v>
          </cell>
          <cell r="K99">
            <v>2.78</v>
          </cell>
          <cell r="L99">
            <v>9.56</v>
          </cell>
          <cell r="M99">
            <v>30</v>
          </cell>
          <cell r="N99">
            <v>8.3299999999999999E-2</v>
          </cell>
          <cell r="Q99">
            <v>10.6</v>
          </cell>
          <cell r="R99">
            <v>0.5</v>
          </cell>
          <cell r="W99">
            <v>141.9</v>
          </cell>
          <cell r="Z99">
            <v>14979</v>
          </cell>
          <cell r="AA99">
            <v>441</v>
          </cell>
          <cell r="AG99">
            <v>2.5</v>
          </cell>
          <cell r="AH99">
            <v>126</v>
          </cell>
          <cell r="AI99">
            <v>2.5</v>
          </cell>
          <cell r="AJ99">
            <v>393</v>
          </cell>
          <cell r="AK99">
            <v>104</v>
          </cell>
          <cell r="AL99">
            <v>96</v>
          </cell>
          <cell r="AM99">
            <v>45</v>
          </cell>
          <cell r="AO99">
            <v>2.5</v>
          </cell>
          <cell r="AP99">
            <v>1.5</v>
          </cell>
          <cell r="AQ99">
            <v>2.5</v>
          </cell>
          <cell r="AR99">
            <v>2.5</v>
          </cell>
          <cell r="AS99">
            <v>271</v>
          </cell>
          <cell r="AT99">
            <v>97</v>
          </cell>
          <cell r="AU99">
            <v>42</v>
          </cell>
          <cell r="AV99">
            <v>78</v>
          </cell>
          <cell r="AW99">
            <v>2.5</v>
          </cell>
          <cell r="AX99">
            <v>2.5</v>
          </cell>
          <cell r="AZ99">
            <v>1185.5</v>
          </cell>
          <cell r="BH99">
            <v>0.5</v>
          </cell>
          <cell r="BI99">
            <v>0.5</v>
          </cell>
          <cell r="BJ99">
            <v>0.5</v>
          </cell>
          <cell r="BK99">
            <v>0.05</v>
          </cell>
          <cell r="BL99">
            <v>0.05</v>
          </cell>
          <cell r="BM99">
            <v>0.05</v>
          </cell>
          <cell r="BO99">
            <v>0.2</v>
          </cell>
          <cell r="BP99">
            <v>0.4</v>
          </cell>
          <cell r="BQ99">
            <v>0.05</v>
          </cell>
          <cell r="BR99">
            <v>0.05</v>
          </cell>
          <cell r="BS99">
            <v>0.05</v>
          </cell>
          <cell r="BT99">
            <v>0.05</v>
          </cell>
          <cell r="BU99">
            <v>0.05</v>
          </cell>
          <cell r="BV99">
            <v>0.05</v>
          </cell>
          <cell r="BW99">
            <v>0.15</v>
          </cell>
          <cell r="DC99">
            <v>0.05</v>
          </cell>
          <cell r="DD99">
            <v>0.05</v>
          </cell>
        </row>
        <row r="100">
          <cell r="B100" t="str">
            <v>646</v>
          </cell>
          <cell r="D100" t="str">
            <v>jez. Błądzimskie - stanowisko 01</v>
          </cell>
          <cell r="G100">
            <v>76.900000000000006</v>
          </cell>
          <cell r="H100">
            <v>9.51</v>
          </cell>
          <cell r="I100">
            <v>142</v>
          </cell>
          <cell r="J100">
            <v>1.1399999999999999</v>
          </cell>
          <cell r="K100">
            <v>3.45</v>
          </cell>
          <cell r="L100">
            <v>10.3</v>
          </cell>
          <cell r="M100">
            <v>31.9</v>
          </cell>
          <cell r="N100">
            <v>0.11</v>
          </cell>
          <cell r="Q100">
            <v>7.53</v>
          </cell>
          <cell r="R100">
            <v>77.900000000000006</v>
          </cell>
          <cell r="W100">
            <v>100</v>
          </cell>
          <cell r="Z100">
            <v>25140</v>
          </cell>
          <cell r="AA100">
            <v>8235</v>
          </cell>
          <cell r="AG100">
            <v>245</v>
          </cell>
          <cell r="AH100">
            <v>205</v>
          </cell>
          <cell r="AI100">
            <v>2.5</v>
          </cell>
          <cell r="AJ100">
            <v>688</v>
          </cell>
          <cell r="AK100">
            <v>133</v>
          </cell>
          <cell r="AL100">
            <v>108</v>
          </cell>
          <cell r="AM100">
            <v>52</v>
          </cell>
          <cell r="AO100">
            <v>60</v>
          </cell>
          <cell r="AP100">
            <v>1.5</v>
          </cell>
          <cell r="AQ100">
            <v>2.5</v>
          </cell>
          <cell r="AR100">
            <v>2.5</v>
          </cell>
          <cell r="AS100">
            <v>341</v>
          </cell>
          <cell r="AT100">
            <v>160</v>
          </cell>
          <cell r="AU100">
            <v>56</v>
          </cell>
          <cell r="AV100">
            <v>94</v>
          </cell>
          <cell r="AW100">
            <v>56</v>
          </cell>
          <cell r="AX100">
            <v>2.5</v>
          </cell>
          <cell r="AZ100">
            <v>1997</v>
          </cell>
          <cell r="BH100">
            <v>0.5</v>
          </cell>
          <cell r="BI100">
            <v>5.0000000000000001E-3</v>
          </cell>
          <cell r="BJ100">
            <v>0.5</v>
          </cell>
          <cell r="BK100">
            <v>0.05</v>
          </cell>
          <cell r="BL100">
            <v>0.05</v>
          </cell>
          <cell r="BM100">
            <v>0.05</v>
          </cell>
          <cell r="BO100">
            <v>0.2</v>
          </cell>
          <cell r="BP100">
            <v>0.4</v>
          </cell>
          <cell r="BQ100">
            <v>0.05</v>
          </cell>
          <cell r="BR100">
            <v>0.05</v>
          </cell>
          <cell r="BS100">
            <v>0.05</v>
          </cell>
          <cell r="BT100">
            <v>0.05</v>
          </cell>
          <cell r="BU100">
            <v>0.05</v>
          </cell>
          <cell r="BV100">
            <v>0.05</v>
          </cell>
          <cell r="BW100">
            <v>0.15</v>
          </cell>
          <cell r="DC100">
            <v>0.05</v>
          </cell>
          <cell r="DD100">
            <v>0.05</v>
          </cell>
        </row>
        <row r="101">
          <cell r="B101" t="str">
            <v>647</v>
          </cell>
          <cell r="D101" t="str">
            <v>Jez. Ostrowite - stanowisko 01</v>
          </cell>
          <cell r="G101">
            <v>0.05</v>
          </cell>
          <cell r="H101">
            <v>7.26</v>
          </cell>
          <cell r="I101">
            <v>89.1</v>
          </cell>
          <cell r="J101">
            <v>0.79700000000000004</v>
          </cell>
          <cell r="K101">
            <v>3.22</v>
          </cell>
          <cell r="L101">
            <v>8.6999999999999993</v>
          </cell>
          <cell r="M101">
            <v>15.5</v>
          </cell>
          <cell r="N101">
            <v>0.1</v>
          </cell>
          <cell r="Q101">
            <v>7.46</v>
          </cell>
          <cell r="R101">
            <v>48</v>
          </cell>
          <cell r="W101">
            <v>97.55</v>
          </cell>
          <cell r="Z101">
            <v>26590</v>
          </cell>
          <cell r="AA101">
            <v>1409</v>
          </cell>
          <cell r="AG101">
            <v>2.5</v>
          </cell>
          <cell r="AH101">
            <v>71</v>
          </cell>
          <cell r="AI101">
            <v>2.5</v>
          </cell>
          <cell r="AJ101">
            <v>256</v>
          </cell>
          <cell r="AK101">
            <v>55</v>
          </cell>
          <cell r="AL101">
            <v>48</v>
          </cell>
          <cell r="AM101">
            <v>2.5</v>
          </cell>
          <cell r="AO101">
            <v>2.5</v>
          </cell>
          <cell r="AP101">
            <v>1.5</v>
          </cell>
          <cell r="AQ101">
            <v>2.5</v>
          </cell>
          <cell r="AR101">
            <v>2.5</v>
          </cell>
          <cell r="AS101">
            <v>160</v>
          </cell>
          <cell r="AT101">
            <v>67</v>
          </cell>
          <cell r="AU101">
            <v>2.5</v>
          </cell>
          <cell r="AV101">
            <v>42</v>
          </cell>
          <cell r="AW101">
            <v>2.5</v>
          </cell>
          <cell r="AX101">
            <v>2.5</v>
          </cell>
          <cell r="AZ101">
            <v>673.5</v>
          </cell>
          <cell r="BH101">
            <v>0.5</v>
          </cell>
          <cell r="BI101">
            <v>5.0000000000000001E-3</v>
          </cell>
          <cell r="BJ101">
            <v>0.5</v>
          </cell>
          <cell r="BK101">
            <v>0.05</v>
          </cell>
          <cell r="BL101">
            <v>0.05</v>
          </cell>
          <cell r="BM101">
            <v>0.05</v>
          </cell>
          <cell r="BO101">
            <v>0.2</v>
          </cell>
          <cell r="BP101">
            <v>0.4</v>
          </cell>
          <cell r="BQ101">
            <v>0.05</v>
          </cell>
          <cell r="BR101">
            <v>0.05</v>
          </cell>
          <cell r="BS101">
            <v>0.05</v>
          </cell>
          <cell r="BT101">
            <v>0.05</v>
          </cell>
          <cell r="BU101">
            <v>0.05</v>
          </cell>
          <cell r="BV101">
            <v>0.05</v>
          </cell>
          <cell r="BW101">
            <v>0.15</v>
          </cell>
          <cell r="DC101">
            <v>0.05</v>
          </cell>
          <cell r="DD101">
            <v>0.05</v>
          </cell>
        </row>
        <row r="102">
          <cell r="B102" t="str">
            <v>648</v>
          </cell>
          <cell r="D102" t="str">
            <v>jez. Zaleskie - stanowisko 01</v>
          </cell>
          <cell r="G102">
            <v>0.05</v>
          </cell>
          <cell r="H102">
            <v>1.5</v>
          </cell>
          <cell r="I102">
            <v>52.3</v>
          </cell>
          <cell r="J102">
            <v>1.0900000000000001</v>
          </cell>
          <cell r="K102">
            <v>2.37</v>
          </cell>
          <cell r="L102">
            <v>7.56</v>
          </cell>
          <cell r="M102">
            <v>11.4</v>
          </cell>
          <cell r="N102">
            <v>9.6799999999999997E-2</v>
          </cell>
          <cell r="Q102">
            <v>6.41</v>
          </cell>
          <cell r="R102">
            <v>56.9</v>
          </cell>
          <cell r="W102">
            <v>104</v>
          </cell>
          <cell r="Z102">
            <v>34910</v>
          </cell>
          <cell r="AA102">
            <v>301</v>
          </cell>
          <cell r="AG102">
            <v>2.5</v>
          </cell>
          <cell r="AH102">
            <v>78</v>
          </cell>
          <cell r="AI102">
            <v>2.5</v>
          </cell>
          <cell r="AJ102">
            <v>412</v>
          </cell>
          <cell r="AK102">
            <v>80</v>
          </cell>
          <cell r="AL102">
            <v>59</v>
          </cell>
          <cell r="AM102">
            <v>2.5</v>
          </cell>
          <cell r="AO102">
            <v>2.5</v>
          </cell>
          <cell r="AP102">
            <v>1.5</v>
          </cell>
          <cell r="AQ102">
            <v>2.5</v>
          </cell>
          <cell r="AR102">
            <v>2.5</v>
          </cell>
          <cell r="AS102">
            <v>200</v>
          </cell>
          <cell r="AT102">
            <v>81</v>
          </cell>
          <cell r="AU102">
            <v>2.5</v>
          </cell>
          <cell r="AV102">
            <v>2.5</v>
          </cell>
          <cell r="AW102">
            <v>2.5</v>
          </cell>
          <cell r="AX102">
            <v>2.5</v>
          </cell>
          <cell r="AZ102">
            <v>926.5</v>
          </cell>
          <cell r="BH102">
            <v>0.5</v>
          </cell>
          <cell r="BI102">
            <v>5.0000000000000001E-3</v>
          </cell>
          <cell r="BJ102">
            <v>0.5</v>
          </cell>
          <cell r="BK102">
            <v>0.05</v>
          </cell>
          <cell r="BL102">
            <v>0.05</v>
          </cell>
          <cell r="BM102">
            <v>0.05</v>
          </cell>
          <cell r="BO102">
            <v>0.2</v>
          </cell>
          <cell r="BP102">
            <v>0.4</v>
          </cell>
          <cell r="BQ102">
            <v>0.05</v>
          </cell>
          <cell r="BR102">
            <v>0.05</v>
          </cell>
          <cell r="BS102">
            <v>0.05</v>
          </cell>
          <cell r="BT102">
            <v>0.05</v>
          </cell>
          <cell r="BU102">
            <v>0.05</v>
          </cell>
          <cell r="BV102">
            <v>0.05</v>
          </cell>
          <cell r="BW102">
            <v>0.15</v>
          </cell>
          <cell r="DC102">
            <v>0.05</v>
          </cell>
          <cell r="DD102">
            <v>0.05</v>
          </cell>
        </row>
        <row r="103">
          <cell r="B103" t="str">
            <v>649</v>
          </cell>
          <cell r="D103" t="str">
            <v>jez. Kucki - Klecewo</v>
          </cell>
          <cell r="G103">
            <v>0.05</v>
          </cell>
          <cell r="H103">
            <v>1.5</v>
          </cell>
          <cell r="I103">
            <v>65.599999999999994</v>
          </cell>
          <cell r="J103">
            <v>1.39</v>
          </cell>
          <cell r="K103">
            <v>8.5</v>
          </cell>
          <cell r="L103">
            <v>25.8</v>
          </cell>
          <cell r="M103">
            <v>34.799999999999997</v>
          </cell>
          <cell r="N103">
            <v>0.13</v>
          </cell>
          <cell r="Q103">
            <v>20.9</v>
          </cell>
          <cell r="R103">
            <v>33</v>
          </cell>
          <cell r="W103">
            <v>188</v>
          </cell>
          <cell r="Z103">
            <v>19870</v>
          </cell>
          <cell r="AA103">
            <v>341</v>
          </cell>
          <cell r="AG103">
            <v>2.5</v>
          </cell>
          <cell r="AH103">
            <v>69</v>
          </cell>
          <cell r="AI103">
            <v>2.5</v>
          </cell>
          <cell r="AJ103">
            <v>360</v>
          </cell>
          <cell r="AK103">
            <v>66</v>
          </cell>
          <cell r="AL103">
            <v>76</v>
          </cell>
          <cell r="AM103">
            <v>2.5</v>
          </cell>
          <cell r="AO103">
            <v>2.5</v>
          </cell>
          <cell r="AP103">
            <v>1.5</v>
          </cell>
          <cell r="AQ103">
            <v>2.5</v>
          </cell>
          <cell r="AR103">
            <v>2.5</v>
          </cell>
          <cell r="AS103">
            <v>191</v>
          </cell>
          <cell r="AT103">
            <v>64</v>
          </cell>
          <cell r="AU103">
            <v>2.5</v>
          </cell>
          <cell r="AV103">
            <v>58</v>
          </cell>
          <cell r="AW103">
            <v>32</v>
          </cell>
          <cell r="AX103">
            <v>2.5</v>
          </cell>
          <cell r="AZ103">
            <v>842.5</v>
          </cell>
          <cell r="BH103">
            <v>0.5</v>
          </cell>
          <cell r="BI103">
            <v>5.0000000000000001E-3</v>
          </cell>
          <cell r="BJ103">
            <v>0.5</v>
          </cell>
          <cell r="BK103">
            <v>0.05</v>
          </cell>
          <cell r="BL103">
            <v>0.05</v>
          </cell>
          <cell r="BM103">
            <v>0.05</v>
          </cell>
          <cell r="BO103">
            <v>0.2</v>
          </cell>
          <cell r="BP103">
            <v>0.4</v>
          </cell>
          <cell r="BQ103">
            <v>0.05</v>
          </cell>
          <cell r="BR103">
            <v>0.05</v>
          </cell>
          <cell r="BS103">
            <v>0.05</v>
          </cell>
          <cell r="BT103">
            <v>0.05</v>
          </cell>
          <cell r="BU103">
            <v>0.05</v>
          </cell>
          <cell r="BV103">
            <v>0.05</v>
          </cell>
          <cell r="BW103">
            <v>0.15</v>
          </cell>
          <cell r="DC103">
            <v>0.05</v>
          </cell>
          <cell r="DD103">
            <v>0.05</v>
          </cell>
        </row>
        <row r="104">
          <cell r="B104" t="str">
            <v>650</v>
          </cell>
          <cell r="D104" t="str">
            <v>jez. Radodzierz - stanowisko 02</v>
          </cell>
          <cell r="G104">
            <v>0.05</v>
          </cell>
          <cell r="H104">
            <v>16.399999999999999</v>
          </cell>
          <cell r="I104">
            <v>172</v>
          </cell>
          <cell r="J104">
            <v>2.2599999999999998</v>
          </cell>
          <cell r="K104">
            <v>26.8</v>
          </cell>
          <cell r="L104">
            <v>42</v>
          </cell>
          <cell r="M104">
            <v>93.9</v>
          </cell>
          <cell r="N104">
            <v>0.121</v>
          </cell>
          <cell r="Q104">
            <v>41.1</v>
          </cell>
          <cell r="R104">
            <v>116</v>
          </cell>
          <cell r="W104">
            <v>341</v>
          </cell>
          <cell r="Z104">
            <v>32230</v>
          </cell>
          <cell r="AA104">
            <v>1010</v>
          </cell>
          <cell r="AG104">
            <v>2.5</v>
          </cell>
          <cell r="AH104">
            <v>48</v>
          </cell>
          <cell r="AI104">
            <v>2.5</v>
          </cell>
          <cell r="AJ104">
            <v>290</v>
          </cell>
          <cell r="AK104">
            <v>45</v>
          </cell>
          <cell r="AL104">
            <v>40</v>
          </cell>
          <cell r="AM104">
            <v>2.5</v>
          </cell>
          <cell r="AO104">
            <v>2.5</v>
          </cell>
          <cell r="AP104">
            <v>1.5</v>
          </cell>
          <cell r="AQ104">
            <v>2.5</v>
          </cell>
          <cell r="AR104">
            <v>2.5</v>
          </cell>
          <cell r="AS104">
            <v>148</v>
          </cell>
          <cell r="AT104">
            <v>2.5</v>
          </cell>
          <cell r="AU104">
            <v>2.5</v>
          </cell>
          <cell r="AV104">
            <v>2.5</v>
          </cell>
          <cell r="AW104">
            <v>2.5</v>
          </cell>
          <cell r="AX104">
            <v>2.5</v>
          </cell>
          <cell r="AZ104">
            <v>590</v>
          </cell>
          <cell r="BH104">
            <v>0.5</v>
          </cell>
          <cell r="BI104">
            <v>5.0000000000000001E-3</v>
          </cell>
          <cell r="BJ104">
            <v>0.5</v>
          </cell>
          <cell r="BK104">
            <v>0.05</v>
          </cell>
          <cell r="BL104">
            <v>0.05</v>
          </cell>
          <cell r="BM104">
            <v>0.05</v>
          </cell>
          <cell r="BO104">
            <v>0.2</v>
          </cell>
          <cell r="BP104">
            <v>0.4</v>
          </cell>
          <cell r="BQ104">
            <v>0.05</v>
          </cell>
          <cell r="BR104">
            <v>0.05</v>
          </cell>
          <cell r="BS104">
            <v>0.05</v>
          </cell>
          <cell r="BT104">
            <v>0.05</v>
          </cell>
          <cell r="BU104">
            <v>0.05</v>
          </cell>
          <cell r="BV104">
            <v>0.05</v>
          </cell>
          <cell r="BW104">
            <v>0.15</v>
          </cell>
          <cell r="DC104">
            <v>0.05</v>
          </cell>
          <cell r="DD104">
            <v>0.05</v>
          </cell>
        </row>
        <row r="105">
          <cell r="B105" t="str">
            <v>651</v>
          </cell>
          <cell r="D105" t="str">
            <v>jez. Krąg - Bartoszy Las</v>
          </cell>
          <cell r="G105">
            <v>0.05</v>
          </cell>
          <cell r="H105">
            <v>1.5</v>
          </cell>
          <cell r="I105">
            <v>28.8</v>
          </cell>
          <cell r="J105">
            <v>1.17</v>
          </cell>
          <cell r="K105">
            <v>0.1</v>
          </cell>
          <cell r="L105">
            <v>5.71</v>
          </cell>
          <cell r="M105">
            <v>84.5</v>
          </cell>
          <cell r="N105">
            <v>4.24E-2</v>
          </cell>
          <cell r="Q105">
            <v>7.32</v>
          </cell>
          <cell r="R105">
            <v>26.3</v>
          </cell>
          <cell r="W105">
            <v>142</v>
          </cell>
          <cell r="Z105">
            <v>19496</v>
          </cell>
          <cell r="AA105">
            <v>505</v>
          </cell>
          <cell r="AG105">
            <v>2.5</v>
          </cell>
          <cell r="AH105">
            <v>2.5</v>
          </cell>
          <cell r="AI105">
            <v>2.5</v>
          </cell>
          <cell r="AJ105">
            <v>88</v>
          </cell>
          <cell r="AK105">
            <v>2.5</v>
          </cell>
          <cell r="AL105">
            <v>2.5</v>
          </cell>
          <cell r="AM105">
            <v>2.5</v>
          </cell>
          <cell r="AO105">
            <v>2.5</v>
          </cell>
          <cell r="AP105">
            <v>1.5</v>
          </cell>
          <cell r="AQ105">
            <v>2.5</v>
          </cell>
          <cell r="AR105">
            <v>2.5</v>
          </cell>
          <cell r="AS105">
            <v>41</v>
          </cell>
          <cell r="AT105">
            <v>2.5</v>
          </cell>
          <cell r="AU105">
            <v>2.5</v>
          </cell>
          <cell r="AV105">
            <v>2.5</v>
          </cell>
          <cell r="AW105">
            <v>2.5</v>
          </cell>
          <cell r="AX105">
            <v>2.5</v>
          </cell>
          <cell r="AZ105">
            <v>155.5</v>
          </cell>
          <cell r="BH105">
            <v>0.5</v>
          </cell>
          <cell r="BI105">
            <v>5.0000000000000001E-3</v>
          </cell>
          <cell r="BJ105">
            <v>0.5</v>
          </cell>
          <cell r="BK105">
            <v>0.05</v>
          </cell>
          <cell r="BL105">
            <v>0.05</v>
          </cell>
          <cell r="BM105">
            <v>0.05</v>
          </cell>
          <cell r="BO105">
            <v>0.2</v>
          </cell>
          <cell r="BP105">
            <v>0.4</v>
          </cell>
          <cell r="BQ105">
            <v>0.05</v>
          </cell>
          <cell r="BR105">
            <v>0.05</v>
          </cell>
          <cell r="BS105">
            <v>0.05</v>
          </cell>
          <cell r="BT105">
            <v>0.05</v>
          </cell>
          <cell r="BU105">
            <v>0.05</v>
          </cell>
          <cell r="BV105">
            <v>0.05</v>
          </cell>
          <cell r="BW105">
            <v>0.15</v>
          </cell>
          <cell r="DC105">
            <v>0.05</v>
          </cell>
          <cell r="DD105">
            <v>0.05</v>
          </cell>
        </row>
        <row r="106">
          <cell r="B106" t="str">
            <v>652</v>
          </cell>
          <cell r="D106" t="str">
            <v>jez. Przywidzkie Wielkie - Przywidz</v>
          </cell>
          <cell r="G106">
            <v>0.05</v>
          </cell>
          <cell r="H106">
            <v>1.5</v>
          </cell>
          <cell r="I106">
            <v>149.80000000000001</v>
          </cell>
          <cell r="J106">
            <v>0.71799999999999997</v>
          </cell>
          <cell r="K106">
            <v>12.3</v>
          </cell>
          <cell r="L106">
            <v>39.6</v>
          </cell>
          <cell r="M106">
            <v>24.2</v>
          </cell>
          <cell r="N106">
            <v>0.123</v>
          </cell>
          <cell r="Q106">
            <v>30</v>
          </cell>
          <cell r="R106">
            <v>63.4</v>
          </cell>
          <cell r="W106">
            <v>176.6</v>
          </cell>
          <cell r="Z106">
            <v>83730</v>
          </cell>
          <cell r="AA106">
            <v>1287</v>
          </cell>
          <cell r="AG106">
            <v>2.5</v>
          </cell>
          <cell r="AH106">
            <v>71</v>
          </cell>
          <cell r="AI106">
            <v>2.5</v>
          </cell>
          <cell r="AJ106">
            <v>290</v>
          </cell>
          <cell r="AK106">
            <v>80</v>
          </cell>
          <cell r="AL106">
            <v>75</v>
          </cell>
          <cell r="AM106">
            <v>45</v>
          </cell>
          <cell r="AO106">
            <v>51</v>
          </cell>
          <cell r="AP106">
            <v>1.5</v>
          </cell>
          <cell r="AQ106">
            <v>2.5</v>
          </cell>
          <cell r="AR106">
            <v>2.5</v>
          </cell>
          <cell r="AS106">
            <v>206</v>
          </cell>
          <cell r="AT106">
            <v>118</v>
          </cell>
          <cell r="AU106">
            <v>45</v>
          </cell>
          <cell r="AV106">
            <v>81</v>
          </cell>
          <cell r="AW106">
            <v>53</v>
          </cell>
          <cell r="AX106">
            <v>2.5</v>
          </cell>
          <cell r="AZ106">
            <v>941.5</v>
          </cell>
          <cell r="BH106">
            <v>0.5</v>
          </cell>
          <cell r="BI106">
            <v>5.0000000000000001E-3</v>
          </cell>
          <cell r="BJ106">
            <v>0.5</v>
          </cell>
          <cell r="BK106">
            <v>0.05</v>
          </cell>
          <cell r="BL106">
            <v>0.05</v>
          </cell>
          <cell r="BM106">
            <v>0.05</v>
          </cell>
          <cell r="BO106">
            <v>0.2</v>
          </cell>
          <cell r="BP106">
            <v>0.4</v>
          </cell>
          <cell r="BQ106">
            <v>0.05</v>
          </cell>
          <cell r="BR106">
            <v>0.05</v>
          </cell>
          <cell r="BS106">
            <v>0.05</v>
          </cell>
          <cell r="BT106">
            <v>0.05</v>
          </cell>
          <cell r="BU106">
            <v>0.05</v>
          </cell>
          <cell r="BV106">
            <v>0.05</v>
          </cell>
          <cell r="BW106">
            <v>0.15</v>
          </cell>
          <cell r="DC106">
            <v>0.05</v>
          </cell>
          <cell r="DD106">
            <v>0.05</v>
          </cell>
        </row>
        <row r="107">
          <cell r="B107" t="str">
            <v>653</v>
          </cell>
          <cell r="D107" t="str">
            <v>jez. Niedackie - Twardy Dół</v>
          </cell>
          <cell r="G107">
            <v>0.05</v>
          </cell>
          <cell r="H107">
            <v>1.5</v>
          </cell>
          <cell r="I107">
            <v>89.2</v>
          </cell>
          <cell r="J107">
            <v>0.14399999999999999</v>
          </cell>
          <cell r="K107">
            <v>2.76</v>
          </cell>
          <cell r="L107">
            <v>9.76</v>
          </cell>
          <cell r="M107">
            <v>2.33</v>
          </cell>
          <cell r="N107">
            <v>6.8199999999999997E-2</v>
          </cell>
          <cell r="Q107">
            <v>2.66</v>
          </cell>
          <cell r="R107">
            <v>3.77</v>
          </cell>
          <cell r="W107">
            <v>47.7</v>
          </cell>
          <cell r="Z107">
            <v>27480</v>
          </cell>
          <cell r="AA107">
            <v>1132</v>
          </cell>
          <cell r="AG107">
            <v>173</v>
          </cell>
          <cell r="AH107">
            <v>118</v>
          </cell>
          <cell r="AI107">
            <v>2.5</v>
          </cell>
          <cell r="AJ107">
            <v>411</v>
          </cell>
          <cell r="AK107">
            <v>110</v>
          </cell>
          <cell r="AL107">
            <v>86</v>
          </cell>
          <cell r="AM107">
            <v>48</v>
          </cell>
          <cell r="AO107">
            <v>60</v>
          </cell>
          <cell r="AP107">
            <v>1.5</v>
          </cell>
          <cell r="AQ107">
            <v>2.5</v>
          </cell>
          <cell r="AR107">
            <v>2.5</v>
          </cell>
          <cell r="AS107">
            <v>230</v>
          </cell>
          <cell r="AT107">
            <v>129</v>
          </cell>
          <cell r="AU107">
            <v>55</v>
          </cell>
          <cell r="AV107">
            <v>88</v>
          </cell>
          <cell r="AW107">
            <v>65</v>
          </cell>
          <cell r="AX107">
            <v>2.5</v>
          </cell>
          <cell r="AZ107">
            <v>1369</v>
          </cell>
          <cell r="BH107">
            <v>0.5</v>
          </cell>
          <cell r="BI107">
            <v>5.0000000000000001E-3</v>
          </cell>
          <cell r="BJ107">
            <v>0.5</v>
          </cell>
          <cell r="BK107">
            <v>0.05</v>
          </cell>
          <cell r="BL107">
            <v>0.05</v>
          </cell>
          <cell r="BM107">
            <v>0.05</v>
          </cell>
          <cell r="BO107">
            <v>0.2</v>
          </cell>
          <cell r="BP107">
            <v>0.4</v>
          </cell>
          <cell r="BQ107">
            <v>0.05</v>
          </cell>
          <cell r="BR107">
            <v>0.05</v>
          </cell>
          <cell r="BS107">
            <v>0.05</v>
          </cell>
          <cell r="BT107">
            <v>0.05</v>
          </cell>
          <cell r="BU107">
            <v>0.05</v>
          </cell>
          <cell r="BV107">
            <v>0.05</v>
          </cell>
          <cell r="BW107">
            <v>0.15</v>
          </cell>
          <cell r="DC107">
            <v>0.05</v>
          </cell>
          <cell r="DD107">
            <v>0.05</v>
          </cell>
        </row>
        <row r="108">
          <cell r="B108" t="str">
            <v>654</v>
          </cell>
          <cell r="D108" t="str">
            <v>jez. Brodno Wielkie - Brodnica Górna</v>
          </cell>
          <cell r="G108">
            <v>0.05</v>
          </cell>
          <cell r="H108">
            <v>1.5</v>
          </cell>
          <cell r="I108">
            <v>127.8</v>
          </cell>
          <cell r="J108">
            <v>0.35799999999999998</v>
          </cell>
          <cell r="K108">
            <v>6.67</v>
          </cell>
          <cell r="L108">
            <v>20.8</v>
          </cell>
          <cell r="M108">
            <v>9.6199999999999992</v>
          </cell>
          <cell r="N108">
            <v>7.6200000000000004E-2</v>
          </cell>
          <cell r="Q108">
            <v>13.6</v>
          </cell>
          <cell r="R108">
            <v>47.3</v>
          </cell>
          <cell r="W108">
            <v>107</v>
          </cell>
          <cell r="Z108">
            <v>26920</v>
          </cell>
          <cell r="AA108">
            <v>1215</v>
          </cell>
          <cell r="AG108">
            <v>34</v>
          </cell>
          <cell r="AH108">
            <v>97</v>
          </cell>
          <cell r="AI108">
            <v>2.5</v>
          </cell>
          <cell r="AJ108">
            <v>446</v>
          </cell>
          <cell r="AK108">
            <v>139</v>
          </cell>
          <cell r="AL108">
            <v>123</v>
          </cell>
          <cell r="AM108">
            <v>79</v>
          </cell>
          <cell r="AO108">
            <v>66</v>
          </cell>
          <cell r="AP108">
            <v>1.5</v>
          </cell>
          <cell r="AQ108">
            <v>2.5</v>
          </cell>
          <cell r="AR108">
            <v>2.5</v>
          </cell>
          <cell r="AS108">
            <v>297</v>
          </cell>
          <cell r="AT108">
            <v>155</v>
          </cell>
          <cell r="AU108">
            <v>66</v>
          </cell>
          <cell r="AV108">
            <v>111</v>
          </cell>
          <cell r="AW108">
            <v>68</v>
          </cell>
          <cell r="AX108">
            <v>2.5</v>
          </cell>
          <cell r="AZ108">
            <v>1445</v>
          </cell>
          <cell r="BH108">
            <v>0.5</v>
          </cell>
          <cell r="BI108">
            <v>5.0000000000000001E-3</v>
          </cell>
          <cell r="BJ108">
            <v>0.5</v>
          </cell>
          <cell r="BK108">
            <v>0.05</v>
          </cell>
          <cell r="BL108">
            <v>0.05</v>
          </cell>
          <cell r="BM108">
            <v>0.05</v>
          </cell>
          <cell r="BO108">
            <v>0.2</v>
          </cell>
          <cell r="BP108">
            <v>0.4</v>
          </cell>
          <cell r="BQ108">
            <v>0.05</v>
          </cell>
          <cell r="BR108">
            <v>0.05</v>
          </cell>
          <cell r="BS108">
            <v>0.05</v>
          </cell>
          <cell r="BT108">
            <v>0.05</v>
          </cell>
          <cell r="BU108">
            <v>0.05</v>
          </cell>
          <cell r="BV108">
            <v>0.05</v>
          </cell>
          <cell r="BW108">
            <v>0.15</v>
          </cell>
          <cell r="DC108">
            <v>0.05</v>
          </cell>
          <cell r="DD108">
            <v>0.05</v>
          </cell>
        </row>
        <row r="109">
          <cell r="B109" t="str">
            <v>655</v>
          </cell>
          <cell r="D109" t="str">
            <v>jez. Tuchomskie - Warzenko</v>
          </cell>
          <cell r="G109">
            <v>0.05</v>
          </cell>
          <cell r="H109">
            <v>1.5</v>
          </cell>
          <cell r="I109">
            <v>37.6</v>
          </cell>
          <cell r="J109">
            <v>0.65500000000000003</v>
          </cell>
          <cell r="K109">
            <v>8.18</v>
          </cell>
          <cell r="L109">
            <v>18</v>
          </cell>
          <cell r="M109">
            <v>14.8</v>
          </cell>
          <cell r="N109">
            <v>8.7900000000000006E-2</v>
          </cell>
          <cell r="Q109">
            <v>12.3</v>
          </cell>
          <cell r="R109">
            <v>30.8</v>
          </cell>
          <cell r="W109">
            <v>102.4</v>
          </cell>
          <cell r="Z109">
            <v>22620</v>
          </cell>
          <cell r="AA109">
            <v>289</v>
          </cell>
          <cell r="AG109">
            <v>58</v>
          </cell>
          <cell r="AH109">
            <v>68</v>
          </cell>
          <cell r="AI109">
            <v>2.5</v>
          </cell>
          <cell r="AJ109">
            <v>200</v>
          </cell>
          <cell r="AK109">
            <v>61</v>
          </cell>
          <cell r="AL109">
            <v>59</v>
          </cell>
          <cell r="AM109">
            <v>2.5</v>
          </cell>
          <cell r="AO109">
            <v>2.5</v>
          </cell>
          <cell r="AP109">
            <v>1.5</v>
          </cell>
          <cell r="AQ109">
            <v>2.5</v>
          </cell>
          <cell r="AR109">
            <v>2.5</v>
          </cell>
          <cell r="AS109">
            <v>142</v>
          </cell>
          <cell r="AT109">
            <v>86</v>
          </cell>
          <cell r="AU109">
            <v>2.5</v>
          </cell>
          <cell r="AV109">
            <v>73</v>
          </cell>
          <cell r="AW109">
            <v>2.5</v>
          </cell>
          <cell r="AX109">
            <v>2.5</v>
          </cell>
          <cell r="AZ109">
            <v>688</v>
          </cell>
          <cell r="BH109">
            <v>0.5</v>
          </cell>
          <cell r="BI109">
            <v>5.0000000000000001E-3</v>
          </cell>
          <cell r="BJ109">
            <v>0.5</v>
          </cell>
          <cell r="BK109">
            <v>0.05</v>
          </cell>
          <cell r="BL109">
            <v>0.05</v>
          </cell>
          <cell r="BM109">
            <v>0.05</v>
          </cell>
          <cell r="BO109">
            <v>0.2</v>
          </cell>
          <cell r="BP109">
            <v>0.4</v>
          </cell>
          <cell r="BQ109">
            <v>0.05</v>
          </cell>
          <cell r="BR109">
            <v>0.05</v>
          </cell>
          <cell r="BS109">
            <v>0.05</v>
          </cell>
          <cell r="BT109">
            <v>0.05</v>
          </cell>
          <cell r="BU109">
            <v>0.05</v>
          </cell>
          <cell r="BV109">
            <v>0.05</v>
          </cell>
          <cell r="BW109">
            <v>0.15</v>
          </cell>
          <cell r="DC109">
            <v>0.05</v>
          </cell>
          <cell r="DD109">
            <v>0.05</v>
          </cell>
        </row>
        <row r="110">
          <cell r="B110" t="str">
            <v>656</v>
          </cell>
          <cell r="D110" t="str">
            <v>jez. Januszewskie - stan. 02</v>
          </cell>
          <cell r="G110">
            <v>0.05</v>
          </cell>
          <cell r="H110">
            <v>1.5</v>
          </cell>
          <cell r="I110">
            <v>20.399999999999999</v>
          </cell>
          <cell r="J110">
            <v>0.23599999999999999</v>
          </cell>
          <cell r="K110">
            <v>1.02</v>
          </cell>
          <cell r="L110">
            <v>4.74</v>
          </cell>
          <cell r="M110">
            <v>12.2</v>
          </cell>
          <cell r="N110">
            <v>0.13</v>
          </cell>
          <cell r="Q110">
            <v>2.41</v>
          </cell>
          <cell r="R110">
            <v>0.5</v>
          </cell>
          <cell r="W110">
            <v>40.6</v>
          </cell>
          <cell r="Z110">
            <v>2690</v>
          </cell>
          <cell r="AA110">
            <v>136</v>
          </cell>
          <cell r="AG110">
            <v>2.5</v>
          </cell>
          <cell r="AH110">
            <v>2.5</v>
          </cell>
          <cell r="AI110">
            <v>2.5</v>
          </cell>
          <cell r="AJ110">
            <v>188</v>
          </cell>
          <cell r="AK110">
            <v>2.5</v>
          </cell>
          <cell r="AL110">
            <v>2.5</v>
          </cell>
          <cell r="AM110">
            <v>2.5</v>
          </cell>
          <cell r="AO110">
            <v>2.5</v>
          </cell>
          <cell r="AP110">
            <v>1.5</v>
          </cell>
          <cell r="AQ110">
            <v>2.5</v>
          </cell>
          <cell r="AR110">
            <v>2.5</v>
          </cell>
          <cell r="AS110">
            <v>97</v>
          </cell>
          <cell r="AT110">
            <v>2.5</v>
          </cell>
          <cell r="AU110">
            <v>2.5</v>
          </cell>
          <cell r="AV110">
            <v>2.5</v>
          </cell>
          <cell r="AW110">
            <v>2.5</v>
          </cell>
          <cell r="AX110">
            <v>2.5</v>
          </cell>
          <cell r="AZ110">
            <v>311.5</v>
          </cell>
          <cell r="BH110">
            <v>0.5</v>
          </cell>
          <cell r="BI110">
            <v>5.0000000000000001E-3</v>
          </cell>
          <cell r="BJ110">
            <v>0.5</v>
          </cell>
          <cell r="BK110">
            <v>0.05</v>
          </cell>
          <cell r="BL110">
            <v>0.05</v>
          </cell>
          <cell r="BM110">
            <v>0.05</v>
          </cell>
          <cell r="BO110">
            <v>0.2</v>
          </cell>
          <cell r="BP110">
            <v>0.4</v>
          </cell>
          <cell r="BQ110">
            <v>0.05</v>
          </cell>
          <cell r="BR110">
            <v>0.05</v>
          </cell>
          <cell r="BS110">
            <v>0.05</v>
          </cell>
          <cell r="BT110">
            <v>0.05</v>
          </cell>
          <cell r="BU110">
            <v>0.05</v>
          </cell>
          <cell r="BV110">
            <v>0.05</v>
          </cell>
          <cell r="BW110">
            <v>0.15</v>
          </cell>
          <cell r="DC110">
            <v>0.05</v>
          </cell>
          <cell r="DD110">
            <v>0.05</v>
          </cell>
        </row>
        <row r="111">
          <cell r="B111" t="str">
            <v>657</v>
          </cell>
          <cell r="D111" t="str">
            <v>jez. Dzierzgoń - Prabuty</v>
          </cell>
          <cell r="G111">
            <v>4.16</v>
          </cell>
          <cell r="H111">
            <v>1.5</v>
          </cell>
          <cell r="I111">
            <v>17.600000000000001</v>
          </cell>
          <cell r="J111">
            <v>0.438</v>
          </cell>
          <cell r="K111">
            <v>5.89</v>
          </cell>
          <cell r="L111">
            <v>5.86</v>
          </cell>
          <cell r="M111">
            <v>7.66</v>
          </cell>
          <cell r="N111">
            <v>1.9599999999999999E-2</v>
          </cell>
          <cell r="Q111">
            <v>4.3</v>
          </cell>
          <cell r="R111">
            <v>5.52</v>
          </cell>
          <cell r="W111">
            <v>22.5</v>
          </cell>
          <cell r="Z111">
            <v>5140</v>
          </cell>
          <cell r="AA111">
            <v>290</v>
          </cell>
          <cell r="AG111">
            <v>18</v>
          </cell>
          <cell r="AH111">
            <v>2.5</v>
          </cell>
          <cell r="AI111">
            <v>2.5</v>
          </cell>
          <cell r="AJ111">
            <v>22</v>
          </cell>
          <cell r="AK111">
            <v>2.5</v>
          </cell>
          <cell r="AL111">
            <v>8</v>
          </cell>
          <cell r="AM111">
            <v>2.5</v>
          </cell>
          <cell r="AO111">
            <v>2.5</v>
          </cell>
          <cell r="AP111">
            <v>1.5</v>
          </cell>
          <cell r="AQ111">
            <v>2.5</v>
          </cell>
          <cell r="AR111">
            <v>2.5</v>
          </cell>
          <cell r="AS111">
            <v>16</v>
          </cell>
          <cell r="AT111">
            <v>11</v>
          </cell>
          <cell r="AU111">
            <v>2.5</v>
          </cell>
          <cell r="AV111">
            <v>11</v>
          </cell>
          <cell r="AW111">
            <v>2.5</v>
          </cell>
          <cell r="AX111">
            <v>2.5</v>
          </cell>
          <cell r="AZ111">
            <v>94</v>
          </cell>
          <cell r="BH111">
            <v>0.5</v>
          </cell>
          <cell r="BI111">
            <v>5.0000000000000001E-3</v>
          </cell>
          <cell r="BJ111">
            <v>0.5</v>
          </cell>
          <cell r="BK111">
            <v>0.05</v>
          </cell>
          <cell r="BL111">
            <v>0.05</v>
          </cell>
          <cell r="BM111">
            <v>0.05</v>
          </cell>
          <cell r="BO111">
            <v>0.2</v>
          </cell>
          <cell r="BP111">
            <v>0.4</v>
          </cell>
          <cell r="BQ111">
            <v>0.05</v>
          </cell>
          <cell r="BR111">
            <v>0.05</v>
          </cell>
          <cell r="BS111">
            <v>0.05</v>
          </cell>
          <cell r="BT111">
            <v>0.05</v>
          </cell>
          <cell r="BU111">
            <v>0.05</v>
          </cell>
          <cell r="BV111">
            <v>0.05</v>
          </cell>
          <cell r="BW111">
            <v>0.15</v>
          </cell>
          <cell r="DC111">
            <v>0.05</v>
          </cell>
          <cell r="DD111">
            <v>0.05</v>
          </cell>
        </row>
        <row r="112">
          <cell r="B112" t="str">
            <v>658</v>
          </cell>
          <cell r="D112" t="str">
            <v>jez. Dąbrówka - Gronajny</v>
          </cell>
          <cell r="G112">
            <v>0.05</v>
          </cell>
          <cell r="H112">
            <v>1.5</v>
          </cell>
          <cell r="I112">
            <v>26</v>
          </cell>
          <cell r="J112">
            <v>0.90300000000000002</v>
          </cell>
          <cell r="K112">
            <v>10.7</v>
          </cell>
          <cell r="L112">
            <v>12.6</v>
          </cell>
          <cell r="M112">
            <v>10.4</v>
          </cell>
          <cell r="N112">
            <v>0.104</v>
          </cell>
          <cell r="Q112">
            <v>5.05</v>
          </cell>
          <cell r="R112">
            <v>7.94</v>
          </cell>
          <cell r="W112">
            <v>35</v>
          </cell>
          <cell r="Z112">
            <v>4970</v>
          </cell>
          <cell r="AA112">
            <v>228</v>
          </cell>
          <cell r="AG112">
            <v>2.5</v>
          </cell>
          <cell r="AH112">
            <v>40</v>
          </cell>
          <cell r="AI112">
            <v>2.5</v>
          </cell>
          <cell r="AJ112">
            <v>145</v>
          </cell>
          <cell r="AK112">
            <v>2.5</v>
          </cell>
          <cell r="AL112">
            <v>2.5</v>
          </cell>
          <cell r="AM112">
            <v>2.5</v>
          </cell>
          <cell r="AO112">
            <v>2.5</v>
          </cell>
          <cell r="AP112">
            <v>1.5</v>
          </cell>
          <cell r="AQ112">
            <v>2.5</v>
          </cell>
          <cell r="AR112">
            <v>2.5</v>
          </cell>
          <cell r="AS112">
            <v>92</v>
          </cell>
          <cell r="AT112">
            <v>2.5</v>
          </cell>
          <cell r="AU112">
            <v>2.5</v>
          </cell>
          <cell r="AV112">
            <v>2.5</v>
          </cell>
          <cell r="AW112">
            <v>2.5</v>
          </cell>
          <cell r="AX112">
            <v>2.5</v>
          </cell>
          <cell r="AZ112">
            <v>301</v>
          </cell>
          <cell r="BH112">
            <v>0.5</v>
          </cell>
          <cell r="BI112">
            <v>5.0000000000000001E-3</v>
          </cell>
          <cell r="BJ112">
            <v>0.5</v>
          </cell>
          <cell r="BK112">
            <v>0.05</v>
          </cell>
          <cell r="BL112">
            <v>0.05</v>
          </cell>
          <cell r="BM112">
            <v>0.05</v>
          </cell>
          <cell r="BO112">
            <v>0.2</v>
          </cell>
          <cell r="BP112">
            <v>0.4</v>
          </cell>
          <cell r="BQ112">
            <v>0.05</v>
          </cell>
          <cell r="BR112">
            <v>0.05</v>
          </cell>
          <cell r="BS112">
            <v>0.05</v>
          </cell>
          <cell r="BT112">
            <v>0.05</v>
          </cell>
          <cell r="BU112">
            <v>0.05</v>
          </cell>
          <cell r="BV112">
            <v>0.05</v>
          </cell>
          <cell r="BW112">
            <v>0.15</v>
          </cell>
          <cell r="DC112">
            <v>0.05</v>
          </cell>
          <cell r="DD112">
            <v>0.05</v>
          </cell>
        </row>
        <row r="113">
          <cell r="B113" t="str">
            <v>659</v>
          </cell>
          <cell r="D113" t="str">
            <v>jez. Drużno - stan. 03</v>
          </cell>
          <cell r="G113">
            <v>0.05</v>
          </cell>
          <cell r="H113">
            <v>1.5</v>
          </cell>
          <cell r="I113">
            <v>85.2</v>
          </cell>
          <cell r="J113">
            <v>1.1000000000000001</v>
          </cell>
          <cell r="K113">
            <v>8.23</v>
          </cell>
          <cell r="L113">
            <v>27.6</v>
          </cell>
          <cell r="M113">
            <v>46.3</v>
          </cell>
          <cell r="N113">
            <v>0.19800000000000001</v>
          </cell>
          <cell r="Q113">
            <v>20.3</v>
          </cell>
          <cell r="R113">
            <v>29.4</v>
          </cell>
          <cell r="W113">
            <v>160</v>
          </cell>
          <cell r="Z113">
            <v>25570</v>
          </cell>
          <cell r="AA113">
            <v>1230</v>
          </cell>
          <cell r="AG113">
            <v>27</v>
          </cell>
          <cell r="AH113">
            <v>52</v>
          </cell>
          <cell r="AI113">
            <v>2.5</v>
          </cell>
          <cell r="AJ113">
            <v>205</v>
          </cell>
          <cell r="AK113">
            <v>70</v>
          </cell>
          <cell r="AL113">
            <v>85</v>
          </cell>
          <cell r="AM113">
            <v>32</v>
          </cell>
          <cell r="AO113">
            <v>19</v>
          </cell>
          <cell r="AP113">
            <v>1.5</v>
          </cell>
          <cell r="AQ113">
            <v>2.5</v>
          </cell>
          <cell r="AR113">
            <v>2.5</v>
          </cell>
          <cell r="AS113">
            <v>189</v>
          </cell>
          <cell r="AT113">
            <v>66</v>
          </cell>
          <cell r="AU113">
            <v>29</v>
          </cell>
          <cell r="AV113">
            <v>59</v>
          </cell>
          <cell r="AW113">
            <v>2.5</v>
          </cell>
          <cell r="AX113">
            <v>2.5</v>
          </cell>
          <cell r="AZ113">
            <v>764</v>
          </cell>
          <cell r="BH113">
            <v>0.5</v>
          </cell>
          <cell r="BI113">
            <v>5.0000000000000001E-3</v>
          </cell>
          <cell r="BJ113">
            <v>0.5</v>
          </cell>
          <cell r="BK113">
            <v>0.05</v>
          </cell>
          <cell r="BL113">
            <v>0.05</v>
          </cell>
          <cell r="BM113">
            <v>0.05</v>
          </cell>
          <cell r="BO113">
            <v>0.2</v>
          </cell>
          <cell r="BP113">
            <v>0.4</v>
          </cell>
          <cell r="BQ113">
            <v>0.05</v>
          </cell>
          <cell r="BR113">
            <v>0.05</v>
          </cell>
          <cell r="BS113">
            <v>0.05</v>
          </cell>
          <cell r="BT113">
            <v>0.05</v>
          </cell>
          <cell r="BU113">
            <v>0.05</v>
          </cell>
          <cell r="BV113">
            <v>0.05</v>
          </cell>
          <cell r="BW113">
            <v>0.15</v>
          </cell>
          <cell r="DC113">
            <v>0.05</v>
          </cell>
          <cell r="DD113">
            <v>0.05</v>
          </cell>
        </row>
        <row r="114">
          <cell r="B114" t="str">
            <v>660</v>
          </cell>
          <cell r="D114" t="str">
            <v>jez. Czajcze - głęboczek - 4,6m</v>
          </cell>
          <cell r="G114">
            <v>0.05</v>
          </cell>
          <cell r="H114">
            <v>1.5</v>
          </cell>
          <cell r="I114">
            <v>31.6</v>
          </cell>
          <cell r="J114">
            <v>2.5000000000000001E-2</v>
          </cell>
          <cell r="K114">
            <v>3.54</v>
          </cell>
          <cell r="L114">
            <v>5.91</v>
          </cell>
          <cell r="M114">
            <v>2.75</v>
          </cell>
          <cell r="N114">
            <v>2.8000000000000001E-2</v>
          </cell>
          <cell r="Q114">
            <v>4.8</v>
          </cell>
          <cell r="R114">
            <v>21.9</v>
          </cell>
          <cell r="W114">
            <v>39.299999999999997</v>
          </cell>
          <cell r="Z114">
            <v>8323</v>
          </cell>
          <cell r="AA114">
            <v>645</v>
          </cell>
          <cell r="AG114">
            <v>2.5</v>
          </cell>
          <cell r="AH114">
            <v>18</v>
          </cell>
          <cell r="AI114">
            <v>2.5</v>
          </cell>
          <cell r="AJ114">
            <v>20</v>
          </cell>
          <cell r="AK114">
            <v>2.5</v>
          </cell>
          <cell r="AL114">
            <v>2.5</v>
          </cell>
          <cell r="AM114">
            <v>2.5</v>
          </cell>
          <cell r="AO114">
            <v>2.5</v>
          </cell>
          <cell r="AP114">
            <v>1.5</v>
          </cell>
          <cell r="AQ114">
            <v>2.5</v>
          </cell>
          <cell r="AR114">
            <v>2.5</v>
          </cell>
          <cell r="AS114">
            <v>2.5</v>
          </cell>
          <cell r="AT114">
            <v>2.5</v>
          </cell>
          <cell r="AU114">
            <v>2.5</v>
          </cell>
          <cell r="AV114">
            <v>2.5</v>
          </cell>
          <cell r="AW114">
            <v>2.5</v>
          </cell>
          <cell r="AX114">
            <v>2.5</v>
          </cell>
          <cell r="AZ114">
            <v>64.5</v>
          </cell>
          <cell r="BH114">
            <v>0.5</v>
          </cell>
          <cell r="BI114">
            <v>5.0000000000000001E-3</v>
          </cell>
          <cell r="BJ114">
            <v>0.5</v>
          </cell>
          <cell r="BK114">
            <v>0.05</v>
          </cell>
          <cell r="BL114">
            <v>0.05</v>
          </cell>
          <cell r="BM114">
            <v>0.05</v>
          </cell>
          <cell r="BO114">
            <v>0.2</v>
          </cell>
          <cell r="BP114">
            <v>0.4</v>
          </cell>
          <cell r="BQ114">
            <v>0.05</v>
          </cell>
          <cell r="BR114">
            <v>0.05</v>
          </cell>
          <cell r="BS114">
            <v>0.05</v>
          </cell>
          <cell r="BT114">
            <v>0.05</v>
          </cell>
          <cell r="BU114">
            <v>0.05</v>
          </cell>
          <cell r="BV114">
            <v>0.05</v>
          </cell>
          <cell r="BW114">
            <v>0.15</v>
          </cell>
          <cell r="DC114">
            <v>0.05</v>
          </cell>
          <cell r="DD114">
            <v>0.05</v>
          </cell>
        </row>
        <row r="115">
          <cell r="B115" t="str">
            <v>661</v>
          </cell>
          <cell r="D115" t="str">
            <v>jez. Bystrzyno Wielkie - głęboczek - 5,5m</v>
          </cell>
          <cell r="G115">
            <v>0.05</v>
          </cell>
          <cell r="H115">
            <v>7.43</v>
          </cell>
          <cell r="I115">
            <v>63.2</v>
          </cell>
          <cell r="J115">
            <v>2.19</v>
          </cell>
          <cell r="K115">
            <v>7.15</v>
          </cell>
          <cell r="L115">
            <v>16.2</v>
          </cell>
          <cell r="M115">
            <v>23.8</v>
          </cell>
          <cell r="N115">
            <v>0.161</v>
          </cell>
          <cell r="Q115">
            <v>13</v>
          </cell>
          <cell r="R115">
            <v>124</v>
          </cell>
          <cell r="W115">
            <v>217.4</v>
          </cell>
          <cell r="Z115">
            <v>22330</v>
          </cell>
          <cell r="AA115">
            <v>454.3</v>
          </cell>
          <cell r="AG115">
            <v>2.5</v>
          </cell>
          <cell r="AH115">
            <v>73</v>
          </cell>
          <cell r="AI115">
            <v>2.5</v>
          </cell>
          <cell r="AJ115">
            <v>218</v>
          </cell>
          <cell r="AK115">
            <v>2.5</v>
          </cell>
          <cell r="AL115">
            <v>2.5</v>
          </cell>
          <cell r="AM115">
            <v>2.5</v>
          </cell>
          <cell r="AO115">
            <v>2.5</v>
          </cell>
          <cell r="AP115">
            <v>1.5</v>
          </cell>
          <cell r="AQ115">
            <v>2.5</v>
          </cell>
          <cell r="AR115">
            <v>2.5</v>
          </cell>
          <cell r="AS115">
            <v>116</v>
          </cell>
          <cell r="AT115">
            <v>2.5</v>
          </cell>
          <cell r="AU115">
            <v>2.5</v>
          </cell>
          <cell r="AV115">
            <v>2.5</v>
          </cell>
          <cell r="AW115">
            <v>2.5</v>
          </cell>
          <cell r="AX115">
            <v>2.5</v>
          </cell>
          <cell r="AZ115">
            <v>431</v>
          </cell>
          <cell r="BH115">
            <v>0.5</v>
          </cell>
          <cell r="BI115">
            <v>5.0000000000000001E-3</v>
          </cell>
          <cell r="BJ115">
            <v>0.5</v>
          </cell>
          <cell r="BK115">
            <v>0.05</v>
          </cell>
          <cell r="BL115">
            <v>0.05</v>
          </cell>
          <cell r="BM115">
            <v>0.05</v>
          </cell>
          <cell r="BO115">
            <v>0.2</v>
          </cell>
          <cell r="BP115">
            <v>0.4</v>
          </cell>
          <cell r="BQ115">
            <v>0.05</v>
          </cell>
          <cell r="BR115">
            <v>0.05</v>
          </cell>
          <cell r="BS115">
            <v>0.05</v>
          </cell>
          <cell r="BT115">
            <v>0.05</v>
          </cell>
          <cell r="BU115">
            <v>0.05</v>
          </cell>
          <cell r="BV115">
            <v>0.05</v>
          </cell>
          <cell r="BW115">
            <v>0.15</v>
          </cell>
          <cell r="DC115">
            <v>0.05</v>
          </cell>
          <cell r="DD115">
            <v>0.05</v>
          </cell>
        </row>
        <row r="116">
          <cell r="B116" t="str">
            <v>662</v>
          </cell>
          <cell r="D116" t="str">
            <v>jez. Dołgie - głęboczek - 17,3m</v>
          </cell>
          <cell r="G116">
            <v>0.05</v>
          </cell>
          <cell r="H116">
            <v>1.5</v>
          </cell>
          <cell r="I116">
            <v>308</v>
          </cell>
          <cell r="J116">
            <v>0.92600000000000005</v>
          </cell>
          <cell r="K116">
            <v>9.48</v>
          </cell>
          <cell r="L116">
            <v>25.8</v>
          </cell>
          <cell r="M116">
            <v>32.5</v>
          </cell>
          <cell r="N116">
            <v>0.127</v>
          </cell>
          <cell r="Q116">
            <v>19.3</v>
          </cell>
          <cell r="R116">
            <v>65.599999999999994</v>
          </cell>
          <cell r="W116">
            <v>165</v>
          </cell>
          <cell r="Z116">
            <v>124700</v>
          </cell>
          <cell r="AA116">
            <v>7190</v>
          </cell>
          <cell r="AG116">
            <v>99</v>
          </cell>
          <cell r="AH116">
            <v>93</v>
          </cell>
          <cell r="AI116">
            <v>2.5</v>
          </cell>
          <cell r="AJ116">
            <v>537</v>
          </cell>
          <cell r="AK116">
            <v>138</v>
          </cell>
          <cell r="AL116">
            <v>141</v>
          </cell>
          <cell r="AM116">
            <v>93</v>
          </cell>
          <cell r="AO116">
            <v>94</v>
          </cell>
          <cell r="AP116">
            <v>1.5</v>
          </cell>
          <cell r="AQ116">
            <v>2.5</v>
          </cell>
          <cell r="AR116">
            <v>2.5</v>
          </cell>
          <cell r="AS116">
            <v>344</v>
          </cell>
          <cell r="AT116">
            <v>217</v>
          </cell>
          <cell r="AU116">
            <v>85</v>
          </cell>
          <cell r="AV116">
            <v>140</v>
          </cell>
          <cell r="AW116">
            <v>85</v>
          </cell>
          <cell r="AX116">
            <v>2.5</v>
          </cell>
          <cell r="AZ116">
            <v>1756</v>
          </cell>
          <cell r="BH116">
            <v>0.5</v>
          </cell>
          <cell r="BI116">
            <v>5.0000000000000001E-3</v>
          </cell>
          <cell r="BJ116">
            <v>0.5</v>
          </cell>
          <cell r="BK116">
            <v>0.05</v>
          </cell>
          <cell r="BL116">
            <v>0.05</v>
          </cell>
          <cell r="BM116">
            <v>0.05</v>
          </cell>
          <cell r="BO116">
            <v>0.2</v>
          </cell>
          <cell r="BP116">
            <v>0.4</v>
          </cell>
          <cell r="BQ116">
            <v>0.05</v>
          </cell>
          <cell r="BR116">
            <v>0.05</v>
          </cell>
          <cell r="BS116">
            <v>0.05</v>
          </cell>
          <cell r="BT116">
            <v>0.05</v>
          </cell>
          <cell r="BU116">
            <v>0.05</v>
          </cell>
          <cell r="BV116">
            <v>0.05</v>
          </cell>
          <cell r="BW116">
            <v>0.15</v>
          </cell>
          <cell r="DC116">
            <v>0.05</v>
          </cell>
          <cell r="DD116">
            <v>0.05</v>
          </cell>
        </row>
        <row r="117">
          <cell r="B117" t="str">
            <v>663</v>
          </cell>
          <cell r="D117" t="str">
            <v>jez. Przytonko - głęboczek - 20,3m</v>
          </cell>
          <cell r="G117">
            <v>0.05</v>
          </cell>
          <cell r="H117">
            <v>1.5</v>
          </cell>
          <cell r="I117">
            <v>1.05</v>
          </cell>
          <cell r="J117">
            <v>0.08</v>
          </cell>
          <cell r="K117">
            <v>0.18099999999999999</v>
          </cell>
          <cell r="L117">
            <v>0.17699999999999999</v>
          </cell>
          <cell r="M117">
            <v>0.81</v>
          </cell>
          <cell r="N117">
            <v>0.16</v>
          </cell>
          <cell r="Q117">
            <v>0.247</v>
          </cell>
          <cell r="R117">
            <v>1.03</v>
          </cell>
          <cell r="W117">
            <v>5.16</v>
          </cell>
          <cell r="Z117">
            <v>23880</v>
          </cell>
          <cell r="AA117">
            <v>4.43</v>
          </cell>
          <cell r="AG117">
            <v>38</v>
          </cell>
          <cell r="AH117">
            <v>97</v>
          </cell>
          <cell r="AI117">
            <v>2.5</v>
          </cell>
          <cell r="AJ117">
            <v>331</v>
          </cell>
          <cell r="AK117">
            <v>75</v>
          </cell>
          <cell r="AL117">
            <v>57</v>
          </cell>
          <cell r="AM117">
            <v>2.5</v>
          </cell>
          <cell r="AO117">
            <v>2.5</v>
          </cell>
          <cell r="AP117">
            <v>1.5</v>
          </cell>
          <cell r="AQ117">
            <v>2.5</v>
          </cell>
          <cell r="AR117">
            <v>46</v>
          </cell>
          <cell r="AS117">
            <v>213</v>
          </cell>
          <cell r="AT117">
            <v>2.5</v>
          </cell>
          <cell r="AU117">
            <v>2.5</v>
          </cell>
          <cell r="AV117">
            <v>2.5</v>
          </cell>
          <cell r="AW117">
            <v>2.5</v>
          </cell>
          <cell r="AX117">
            <v>2.5</v>
          </cell>
          <cell r="AZ117">
            <v>871</v>
          </cell>
          <cell r="BH117">
            <v>0.5</v>
          </cell>
          <cell r="BI117">
            <v>0.5</v>
          </cell>
          <cell r="BJ117">
            <v>0.5</v>
          </cell>
          <cell r="BK117">
            <v>0.05</v>
          </cell>
          <cell r="BL117">
            <v>0.05</v>
          </cell>
          <cell r="BM117">
            <v>0.05</v>
          </cell>
          <cell r="BO117">
            <v>0.2</v>
          </cell>
          <cell r="BP117">
            <v>0.4</v>
          </cell>
          <cell r="BQ117">
            <v>0.05</v>
          </cell>
          <cell r="BR117">
            <v>0.05</v>
          </cell>
          <cell r="BS117">
            <v>0.05</v>
          </cell>
          <cell r="BT117">
            <v>0.05</v>
          </cell>
          <cell r="BU117">
            <v>0.05</v>
          </cell>
          <cell r="BV117">
            <v>0.05</v>
          </cell>
          <cell r="BW117">
            <v>0.15</v>
          </cell>
          <cell r="DC117">
            <v>0.05</v>
          </cell>
          <cell r="DD117">
            <v>0.05</v>
          </cell>
        </row>
        <row r="118">
          <cell r="B118" t="str">
            <v>664</v>
          </cell>
          <cell r="D118" t="str">
            <v>jez. Węgorzyno - głęboczek - 7,7 m</v>
          </cell>
          <cell r="G118">
            <v>0.05</v>
          </cell>
          <cell r="H118">
            <v>1.5</v>
          </cell>
          <cell r="I118">
            <v>141</v>
          </cell>
          <cell r="J118">
            <v>0.79200000000000004</v>
          </cell>
          <cell r="K118">
            <v>9.3000000000000007</v>
          </cell>
          <cell r="L118">
            <v>22.6</v>
          </cell>
          <cell r="M118">
            <v>25.5</v>
          </cell>
          <cell r="N118">
            <v>0.13700000000000001</v>
          </cell>
          <cell r="Q118">
            <v>15.7</v>
          </cell>
          <cell r="R118">
            <v>70.8</v>
          </cell>
          <cell r="W118">
            <v>164</v>
          </cell>
          <cell r="Z118">
            <v>96460</v>
          </cell>
          <cell r="AA118">
            <v>1430</v>
          </cell>
          <cell r="AG118">
            <v>2.5</v>
          </cell>
          <cell r="AH118">
            <v>116</v>
          </cell>
          <cell r="AI118">
            <v>2.5</v>
          </cell>
          <cell r="AJ118">
            <v>631</v>
          </cell>
          <cell r="AK118">
            <v>134</v>
          </cell>
          <cell r="AL118">
            <v>131</v>
          </cell>
          <cell r="AM118">
            <v>2.5</v>
          </cell>
          <cell r="AO118">
            <v>2.5</v>
          </cell>
          <cell r="AP118">
            <v>1.5</v>
          </cell>
          <cell r="AQ118">
            <v>2.5</v>
          </cell>
          <cell r="AR118">
            <v>2.5</v>
          </cell>
          <cell r="AS118">
            <v>369</v>
          </cell>
          <cell r="AT118">
            <v>66</v>
          </cell>
          <cell r="AU118">
            <v>2.5</v>
          </cell>
          <cell r="AV118">
            <v>58</v>
          </cell>
          <cell r="AW118">
            <v>2.5</v>
          </cell>
          <cell r="AX118">
            <v>2.5</v>
          </cell>
          <cell r="AZ118">
            <v>1463.5</v>
          </cell>
          <cell r="BH118">
            <v>0.5</v>
          </cell>
          <cell r="BI118">
            <v>0.5</v>
          </cell>
          <cell r="BJ118">
            <v>0.5</v>
          </cell>
          <cell r="BK118">
            <v>0.05</v>
          </cell>
          <cell r="BL118">
            <v>0.05</v>
          </cell>
          <cell r="BM118">
            <v>0.05</v>
          </cell>
          <cell r="BO118">
            <v>0.2</v>
          </cell>
          <cell r="BP118">
            <v>0.4</v>
          </cell>
          <cell r="BQ118">
            <v>0.05</v>
          </cell>
          <cell r="BR118">
            <v>0.05</v>
          </cell>
          <cell r="BS118">
            <v>0.05</v>
          </cell>
          <cell r="BT118">
            <v>0.05</v>
          </cell>
          <cell r="BU118">
            <v>0.05</v>
          </cell>
          <cell r="BV118">
            <v>0.05</v>
          </cell>
          <cell r="BW118">
            <v>0.15</v>
          </cell>
          <cell r="DC118">
            <v>0.05</v>
          </cell>
          <cell r="DD118">
            <v>0.05</v>
          </cell>
        </row>
        <row r="119">
          <cell r="B119" t="str">
            <v>665</v>
          </cell>
          <cell r="D119" t="str">
            <v>jez. Zajezierze - głęboczek - 19,6 m</v>
          </cell>
          <cell r="G119">
            <v>0.05</v>
          </cell>
          <cell r="H119">
            <v>7.01</v>
          </cell>
          <cell r="I119">
            <v>193.8</v>
          </cell>
          <cell r="J119">
            <v>0.83599999999999997</v>
          </cell>
          <cell r="K119">
            <v>4.82</v>
          </cell>
          <cell r="L119">
            <v>10.6</v>
          </cell>
          <cell r="M119">
            <v>15.2</v>
          </cell>
          <cell r="N119">
            <v>0.12</v>
          </cell>
          <cell r="Q119">
            <v>9.8699999999999992</v>
          </cell>
          <cell r="R119">
            <v>76.7</v>
          </cell>
          <cell r="W119">
            <v>121.9</v>
          </cell>
          <cell r="Z119">
            <v>77290</v>
          </cell>
          <cell r="AA119">
            <v>4043</v>
          </cell>
          <cell r="AG119">
            <v>59</v>
          </cell>
          <cell r="AH119">
            <v>190</v>
          </cell>
          <cell r="AI119">
            <v>2.5</v>
          </cell>
          <cell r="AJ119">
            <v>677</v>
          </cell>
          <cell r="AK119">
            <v>132</v>
          </cell>
          <cell r="AL119">
            <v>125</v>
          </cell>
          <cell r="AM119">
            <v>63</v>
          </cell>
          <cell r="AO119">
            <v>58</v>
          </cell>
          <cell r="AP119">
            <v>1.5</v>
          </cell>
          <cell r="AQ119">
            <v>29</v>
          </cell>
          <cell r="AR119">
            <v>2.5</v>
          </cell>
          <cell r="AS119">
            <v>374</v>
          </cell>
          <cell r="AT119">
            <v>150</v>
          </cell>
          <cell r="AU119">
            <v>58</v>
          </cell>
          <cell r="AV119">
            <v>106</v>
          </cell>
          <cell r="AW119">
            <v>53</v>
          </cell>
          <cell r="AX119">
            <v>2.5</v>
          </cell>
          <cell r="AZ119">
            <v>1863.5</v>
          </cell>
          <cell r="BH119">
            <v>0.5</v>
          </cell>
          <cell r="BI119">
            <v>0.5</v>
          </cell>
          <cell r="BJ119">
            <v>0.5</v>
          </cell>
          <cell r="BK119">
            <v>0.05</v>
          </cell>
          <cell r="BL119">
            <v>0.05</v>
          </cell>
          <cell r="BM119">
            <v>0.05</v>
          </cell>
          <cell r="BO119">
            <v>0.2</v>
          </cell>
          <cell r="BP119">
            <v>0.4</v>
          </cell>
          <cell r="BQ119">
            <v>0.05</v>
          </cell>
          <cell r="BR119">
            <v>0.05</v>
          </cell>
          <cell r="BS119">
            <v>0.05</v>
          </cell>
          <cell r="BT119">
            <v>0.05</v>
          </cell>
          <cell r="BU119">
            <v>0.05</v>
          </cell>
          <cell r="BV119">
            <v>0.05</v>
          </cell>
          <cell r="BW119">
            <v>0.15</v>
          </cell>
          <cell r="DC119">
            <v>0.05</v>
          </cell>
          <cell r="DD119">
            <v>0.05</v>
          </cell>
        </row>
        <row r="120">
          <cell r="B120" t="str">
            <v>666</v>
          </cell>
          <cell r="D120" t="str">
            <v>jez. Dłusko - głęboczek - 12,3m</v>
          </cell>
          <cell r="G120">
            <v>0.05</v>
          </cell>
          <cell r="H120">
            <v>1.5</v>
          </cell>
          <cell r="I120">
            <v>218.7</v>
          </cell>
          <cell r="J120">
            <v>1.34</v>
          </cell>
          <cell r="K120">
            <v>9.85</v>
          </cell>
          <cell r="L120">
            <v>23.9</v>
          </cell>
          <cell r="M120">
            <v>36.4</v>
          </cell>
          <cell r="N120">
            <v>0.26600000000000001</v>
          </cell>
          <cell r="Q120">
            <v>23.2</v>
          </cell>
          <cell r="R120">
            <v>110.4</v>
          </cell>
          <cell r="W120">
            <v>231.6</v>
          </cell>
          <cell r="Z120">
            <v>98160</v>
          </cell>
          <cell r="AA120">
            <v>1530</v>
          </cell>
          <cell r="AG120">
            <v>334</v>
          </cell>
          <cell r="AH120">
            <v>198</v>
          </cell>
          <cell r="AI120">
            <v>2.5</v>
          </cell>
          <cell r="AJ120">
            <v>804</v>
          </cell>
          <cell r="AK120">
            <v>182</v>
          </cell>
          <cell r="AL120">
            <v>151</v>
          </cell>
          <cell r="AM120">
            <v>66</v>
          </cell>
          <cell r="AO120">
            <v>62</v>
          </cell>
          <cell r="AP120">
            <v>1.5</v>
          </cell>
          <cell r="AQ120">
            <v>2.5</v>
          </cell>
          <cell r="AR120">
            <v>160</v>
          </cell>
          <cell r="AS120">
            <v>401</v>
          </cell>
          <cell r="AT120">
            <v>196</v>
          </cell>
          <cell r="AU120">
            <v>76</v>
          </cell>
          <cell r="AV120">
            <v>122</v>
          </cell>
          <cell r="AW120">
            <v>64</v>
          </cell>
          <cell r="AX120">
            <v>2.5</v>
          </cell>
          <cell r="AZ120">
            <v>2574.5</v>
          </cell>
          <cell r="BH120">
            <v>0.5</v>
          </cell>
          <cell r="BI120">
            <v>0.5</v>
          </cell>
          <cell r="BJ120">
            <v>0.5</v>
          </cell>
          <cell r="BK120">
            <v>0.05</v>
          </cell>
          <cell r="BL120">
            <v>0.05</v>
          </cell>
          <cell r="BM120">
            <v>0.05</v>
          </cell>
          <cell r="BO120">
            <v>0.2</v>
          </cell>
          <cell r="BP120">
            <v>0.4</v>
          </cell>
          <cell r="BQ120">
            <v>0.05</v>
          </cell>
          <cell r="BR120">
            <v>0.05</v>
          </cell>
          <cell r="BS120">
            <v>0.05</v>
          </cell>
          <cell r="BT120">
            <v>0.05</v>
          </cell>
          <cell r="BU120">
            <v>0.05</v>
          </cell>
          <cell r="BV120">
            <v>0.05</v>
          </cell>
          <cell r="BW120">
            <v>0.15</v>
          </cell>
          <cell r="DC120">
            <v>0.05</v>
          </cell>
          <cell r="DD120">
            <v>0.05</v>
          </cell>
        </row>
        <row r="121">
          <cell r="B121" t="str">
            <v>667</v>
          </cell>
          <cell r="D121" t="str">
            <v>jez. Bobiecińskie Wielkie  na płd.zachód od m.Bobięcino</v>
          </cell>
          <cell r="G121">
            <v>0.05</v>
          </cell>
          <cell r="H121">
            <v>9.77</v>
          </cell>
          <cell r="I121">
            <v>104.3</v>
          </cell>
          <cell r="J121">
            <v>2.04</v>
          </cell>
          <cell r="K121">
            <v>12.9</v>
          </cell>
          <cell r="L121">
            <v>37.700000000000003</v>
          </cell>
          <cell r="M121">
            <v>30</v>
          </cell>
          <cell r="N121">
            <v>0.115</v>
          </cell>
          <cell r="Q121">
            <v>29.9</v>
          </cell>
          <cell r="R121">
            <v>123.1</v>
          </cell>
          <cell r="W121">
            <v>211.6</v>
          </cell>
          <cell r="Z121">
            <v>25410</v>
          </cell>
          <cell r="AA121">
            <v>277.60000000000002</v>
          </cell>
          <cell r="AG121">
            <v>51</v>
          </cell>
          <cell r="AH121">
            <v>35</v>
          </cell>
          <cell r="AI121">
            <v>2.5</v>
          </cell>
          <cell r="AJ121">
            <v>229</v>
          </cell>
          <cell r="AK121">
            <v>99</v>
          </cell>
          <cell r="AL121">
            <v>53</v>
          </cell>
          <cell r="AM121">
            <v>27</v>
          </cell>
          <cell r="AO121">
            <v>30</v>
          </cell>
          <cell r="AP121">
            <v>1.5</v>
          </cell>
          <cell r="AQ121">
            <v>2.5</v>
          </cell>
          <cell r="AR121">
            <v>2.5</v>
          </cell>
          <cell r="AS121">
            <v>122</v>
          </cell>
          <cell r="AT121">
            <v>171</v>
          </cell>
          <cell r="AU121">
            <v>54</v>
          </cell>
          <cell r="AV121">
            <v>98</v>
          </cell>
          <cell r="AW121">
            <v>2.5</v>
          </cell>
          <cell r="AX121">
            <v>2.5</v>
          </cell>
          <cell r="AZ121">
            <v>850</v>
          </cell>
          <cell r="BH121">
            <v>0.5</v>
          </cell>
          <cell r="BI121">
            <v>0.5</v>
          </cell>
          <cell r="BJ121">
            <v>0.5</v>
          </cell>
          <cell r="BK121">
            <v>0.05</v>
          </cell>
          <cell r="BL121">
            <v>0.05</v>
          </cell>
          <cell r="BM121">
            <v>0.05</v>
          </cell>
          <cell r="BO121">
            <v>0.2</v>
          </cell>
          <cell r="BP121">
            <v>0.4</v>
          </cell>
          <cell r="BQ121">
            <v>0.05</v>
          </cell>
          <cell r="BR121">
            <v>0.05</v>
          </cell>
          <cell r="BS121">
            <v>0.05</v>
          </cell>
          <cell r="BT121">
            <v>0.05</v>
          </cell>
          <cell r="BU121">
            <v>0.05</v>
          </cell>
          <cell r="BV121">
            <v>0.05</v>
          </cell>
          <cell r="BW121">
            <v>0.15</v>
          </cell>
          <cell r="DC121">
            <v>0.05</v>
          </cell>
          <cell r="DD121">
            <v>0.05</v>
          </cell>
        </row>
        <row r="122">
          <cell r="B122" t="str">
            <v>668</v>
          </cell>
          <cell r="D122" t="str">
            <v>jez. Obłęże-na płd.zachód od m.Obłęże</v>
          </cell>
          <cell r="G122">
            <v>0.05</v>
          </cell>
          <cell r="H122">
            <v>12.6</v>
          </cell>
          <cell r="I122">
            <v>110</v>
          </cell>
          <cell r="J122">
            <v>1.1499999999999999</v>
          </cell>
          <cell r="K122">
            <v>5.66</v>
          </cell>
          <cell r="L122">
            <v>24.6</v>
          </cell>
          <cell r="M122">
            <v>17.100000000000001</v>
          </cell>
          <cell r="N122">
            <v>9.0200000000000002E-2</v>
          </cell>
          <cell r="Q122">
            <v>10</v>
          </cell>
          <cell r="R122">
            <v>45.5</v>
          </cell>
          <cell r="W122">
            <v>77.2</v>
          </cell>
          <cell r="Z122">
            <v>20340</v>
          </cell>
          <cell r="AA122">
            <v>1210</v>
          </cell>
          <cell r="AG122">
            <v>92</v>
          </cell>
          <cell r="AH122">
            <v>142</v>
          </cell>
          <cell r="AI122">
            <v>2.5</v>
          </cell>
          <cell r="AJ122">
            <v>473</v>
          </cell>
          <cell r="AK122">
            <v>123</v>
          </cell>
          <cell r="AL122">
            <v>95</v>
          </cell>
          <cell r="AM122">
            <v>35</v>
          </cell>
          <cell r="AO122">
            <v>2.5</v>
          </cell>
          <cell r="AP122">
            <v>1.5</v>
          </cell>
          <cell r="AQ122">
            <v>2.5</v>
          </cell>
          <cell r="AR122">
            <v>2.5</v>
          </cell>
          <cell r="AS122">
            <v>265</v>
          </cell>
          <cell r="AT122">
            <v>88</v>
          </cell>
          <cell r="AU122">
            <v>35</v>
          </cell>
          <cell r="AV122">
            <v>63</v>
          </cell>
          <cell r="AW122">
            <v>2.5</v>
          </cell>
          <cell r="AX122">
            <v>2.5</v>
          </cell>
          <cell r="AZ122">
            <v>1357</v>
          </cell>
          <cell r="BH122">
            <v>0.5</v>
          </cell>
          <cell r="BI122">
            <v>0.5</v>
          </cell>
          <cell r="BJ122">
            <v>0.5</v>
          </cell>
          <cell r="BK122">
            <v>0.05</v>
          </cell>
          <cell r="BL122">
            <v>0.05</v>
          </cell>
          <cell r="BM122">
            <v>0.05</v>
          </cell>
          <cell r="BO122">
            <v>0.2</v>
          </cell>
          <cell r="BP122">
            <v>0.4</v>
          </cell>
          <cell r="BQ122">
            <v>0.05</v>
          </cell>
          <cell r="BR122">
            <v>0.05</v>
          </cell>
          <cell r="BS122">
            <v>0.05</v>
          </cell>
          <cell r="BT122">
            <v>0.05</v>
          </cell>
          <cell r="BU122">
            <v>0.05</v>
          </cell>
          <cell r="BV122">
            <v>0.05</v>
          </cell>
          <cell r="BW122">
            <v>0.15</v>
          </cell>
          <cell r="DC122">
            <v>0.05</v>
          </cell>
          <cell r="DD122">
            <v>0.05</v>
          </cell>
        </row>
        <row r="123">
          <cell r="B123" t="str">
            <v>669</v>
          </cell>
          <cell r="D123" t="str">
            <v>jez. Głębokie-na SW od m.Gałęzowo</v>
          </cell>
          <cell r="G123">
            <v>0.05</v>
          </cell>
          <cell r="H123">
            <v>58.5</v>
          </cell>
          <cell r="I123">
            <v>554</v>
          </cell>
          <cell r="J123">
            <v>2.33</v>
          </cell>
          <cell r="K123">
            <v>6.83</v>
          </cell>
          <cell r="L123">
            <v>30.8</v>
          </cell>
          <cell r="M123">
            <v>21.1</v>
          </cell>
          <cell r="N123">
            <v>5.9299999999999999E-2</v>
          </cell>
          <cell r="Q123">
            <v>11</v>
          </cell>
          <cell r="R123">
            <v>30</v>
          </cell>
          <cell r="W123">
            <v>149</v>
          </cell>
          <cell r="Z123">
            <v>269000</v>
          </cell>
          <cell r="AA123">
            <v>139400</v>
          </cell>
          <cell r="AG123">
            <v>101</v>
          </cell>
          <cell r="AH123">
            <v>117</v>
          </cell>
          <cell r="AI123">
            <v>2.5</v>
          </cell>
          <cell r="AJ123">
            <v>349</v>
          </cell>
          <cell r="AK123">
            <v>89</v>
          </cell>
          <cell r="AL123">
            <v>93</v>
          </cell>
          <cell r="AM123">
            <v>2.5</v>
          </cell>
          <cell r="AO123">
            <v>2.5</v>
          </cell>
          <cell r="AP123">
            <v>1.5</v>
          </cell>
          <cell r="AQ123">
            <v>2.5</v>
          </cell>
          <cell r="AR123">
            <v>2.5</v>
          </cell>
          <cell r="AS123">
            <v>231</v>
          </cell>
          <cell r="AT123">
            <v>55</v>
          </cell>
          <cell r="AU123">
            <v>2.5</v>
          </cell>
          <cell r="AV123">
            <v>49</v>
          </cell>
          <cell r="AW123">
            <v>2.5</v>
          </cell>
          <cell r="AX123">
            <v>2.5</v>
          </cell>
          <cell r="AZ123">
            <v>1049</v>
          </cell>
          <cell r="BH123">
            <v>0.5</v>
          </cell>
          <cell r="BI123">
            <v>0.5</v>
          </cell>
          <cell r="BJ123">
            <v>0.5</v>
          </cell>
          <cell r="BK123">
            <v>0.05</v>
          </cell>
          <cell r="BL123">
            <v>0.05</v>
          </cell>
          <cell r="BM123">
            <v>0.05</v>
          </cell>
          <cell r="BO123">
            <v>0.2</v>
          </cell>
          <cell r="BP123">
            <v>0.4</v>
          </cell>
          <cell r="BQ123">
            <v>0.05</v>
          </cell>
          <cell r="BR123">
            <v>0.05</v>
          </cell>
          <cell r="BS123">
            <v>0.05</v>
          </cell>
          <cell r="BT123">
            <v>0.05</v>
          </cell>
          <cell r="BU123">
            <v>0.05</v>
          </cell>
          <cell r="BV123">
            <v>0.05</v>
          </cell>
          <cell r="BW123">
            <v>0.15</v>
          </cell>
          <cell r="DC123">
            <v>0.05</v>
          </cell>
          <cell r="DD123">
            <v>0.05</v>
          </cell>
        </row>
        <row r="124">
          <cell r="B124" t="str">
            <v>670</v>
          </cell>
          <cell r="D124" t="str">
            <v>jez. Mądrzechowskie - na S od m.Mądrzechowo</v>
          </cell>
          <cell r="G124">
            <v>0.05</v>
          </cell>
          <cell r="H124">
            <v>1.5</v>
          </cell>
          <cell r="I124">
            <v>159</v>
          </cell>
          <cell r="J124">
            <v>0.64700000000000002</v>
          </cell>
          <cell r="K124">
            <v>37</v>
          </cell>
          <cell r="L124">
            <v>31</v>
          </cell>
          <cell r="M124">
            <v>27.5</v>
          </cell>
          <cell r="N124">
            <v>7.1199999999999999E-2</v>
          </cell>
          <cell r="Q124">
            <v>22.9</v>
          </cell>
          <cell r="R124">
            <v>28.3</v>
          </cell>
          <cell r="W124">
            <v>122</v>
          </cell>
          <cell r="Z124">
            <v>150400</v>
          </cell>
          <cell r="AA124">
            <v>1620</v>
          </cell>
          <cell r="AG124">
            <v>41</v>
          </cell>
          <cell r="AH124">
            <v>63</v>
          </cell>
          <cell r="AI124">
            <v>2.5</v>
          </cell>
          <cell r="AJ124">
            <v>281</v>
          </cell>
          <cell r="AK124">
            <v>84</v>
          </cell>
          <cell r="AL124">
            <v>78</v>
          </cell>
          <cell r="AM124">
            <v>45</v>
          </cell>
          <cell r="AO124">
            <v>33</v>
          </cell>
          <cell r="AP124">
            <v>1.5</v>
          </cell>
          <cell r="AQ124">
            <v>2.5</v>
          </cell>
          <cell r="AR124">
            <v>2.5</v>
          </cell>
          <cell r="AS124">
            <v>192</v>
          </cell>
          <cell r="AT124">
            <v>73</v>
          </cell>
          <cell r="AU124">
            <v>36</v>
          </cell>
          <cell r="AV124">
            <v>64</v>
          </cell>
          <cell r="AW124">
            <v>37</v>
          </cell>
          <cell r="AX124">
            <v>2.5</v>
          </cell>
          <cell r="AZ124">
            <v>902</v>
          </cell>
          <cell r="BH124">
            <v>0.5</v>
          </cell>
          <cell r="BI124">
            <v>0.5</v>
          </cell>
          <cell r="BJ124">
            <v>0.5</v>
          </cell>
          <cell r="BK124">
            <v>0.05</v>
          </cell>
          <cell r="BL124">
            <v>0.05</v>
          </cell>
          <cell r="BM124">
            <v>0.05</v>
          </cell>
          <cell r="BO124">
            <v>0.2</v>
          </cell>
          <cell r="BP124">
            <v>0.4</v>
          </cell>
          <cell r="BQ124">
            <v>0.05</v>
          </cell>
          <cell r="BR124">
            <v>0.05</v>
          </cell>
          <cell r="BS124">
            <v>0.05</v>
          </cell>
          <cell r="BT124">
            <v>0.05</v>
          </cell>
          <cell r="BU124">
            <v>0.05</v>
          </cell>
          <cell r="BV124">
            <v>0.05</v>
          </cell>
          <cell r="BW124">
            <v>0.15</v>
          </cell>
          <cell r="DC124">
            <v>0.05</v>
          </cell>
          <cell r="DD124">
            <v>0.05</v>
          </cell>
        </row>
        <row r="125">
          <cell r="B125" t="str">
            <v>671</v>
          </cell>
          <cell r="D125" t="str">
            <v>jez. Choczewskie - Choczewo</v>
          </cell>
          <cell r="G125">
            <v>0.05</v>
          </cell>
          <cell r="H125">
            <v>1.5</v>
          </cell>
          <cell r="I125">
            <v>32.1</v>
          </cell>
          <cell r="J125">
            <v>0.71299999999999997</v>
          </cell>
          <cell r="K125">
            <v>3.25</v>
          </cell>
          <cell r="L125">
            <v>9.49</v>
          </cell>
          <cell r="M125">
            <v>12.8</v>
          </cell>
          <cell r="N125">
            <v>3.1800000000000002E-2</v>
          </cell>
          <cell r="Q125">
            <v>6.35</v>
          </cell>
          <cell r="R125">
            <v>13.9</v>
          </cell>
          <cell r="W125">
            <v>48.8</v>
          </cell>
          <cell r="Z125">
            <v>9910</v>
          </cell>
          <cell r="AA125">
            <v>361</v>
          </cell>
          <cell r="AG125">
            <v>56</v>
          </cell>
          <cell r="AH125">
            <v>44</v>
          </cell>
          <cell r="AI125">
            <v>2.5</v>
          </cell>
          <cell r="AJ125">
            <v>55</v>
          </cell>
          <cell r="AK125">
            <v>2.5</v>
          </cell>
          <cell r="AL125">
            <v>2.5</v>
          </cell>
          <cell r="AM125">
            <v>2.5</v>
          </cell>
          <cell r="AO125">
            <v>2.5</v>
          </cell>
          <cell r="AP125">
            <v>1.5</v>
          </cell>
          <cell r="AQ125">
            <v>2.5</v>
          </cell>
          <cell r="AR125">
            <v>2.5</v>
          </cell>
          <cell r="AS125">
            <v>2.5</v>
          </cell>
          <cell r="AT125">
            <v>2.5</v>
          </cell>
          <cell r="AU125">
            <v>2.5</v>
          </cell>
          <cell r="AV125">
            <v>2.5</v>
          </cell>
          <cell r="AW125">
            <v>2.5</v>
          </cell>
          <cell r="AX125">
            <v>2.5</v>
          </cell>
          <cell r="AZ125">
            <v>179</v>
          </cell>
          <cell r="BH125">
            <v>0.5</v>
          </cell>
          <cell r="BI125">
            <v>0.5</v>
          </cell>
          <cell r="BJ125">
            <v>0.5</v>
          </cell>
          <cell r="BK125">
            <v>0.05</v>
          </cell>
          <cell r="BL125">
            <v>0.05</v>
          </cell>
          <cell r="BM125">
            <v>0.05</v>
          </cell>
          <cell r="BO125">
            <v>0.2</v>
          </cell>
          <cell r="BP125">
            <v>0.4</v>
          </cell>
          <cell r="BQ125">
            <v>0.05</v>
          </cell>
          <cell r="BR125">
            <v>0.05</v>
          </cell>
          <cell r="BS125">
            <v>0.05</v>
          </cell>
          <cell r="BT125">
            <v>0.05</v>
          </cell>
          <cell r="BU125">
            <v>0.05</v>
          </cell>
          <cell r="BV125">
            <v>0.05</v>
          </cell>
          <cell r="BW125">
            <v>0.15</v>
          </cell>
          <cell r="DC125">
            <v>0.05</v>
          </cell>
          <cell r="DD125">
            <v>0.05</v>
          </cell>
        </row>
        <row r="126">
          <cell r="B126" t="str">
            <v>672</v>
          </cell>
          <cell r="D126" t="str">
            <v>jez. Czarne (na SW od Żarnowieckiego) - Łęczyn Dolny</v>
          </cell>
          <cell r="G126">
            <v>0.05</v>
          </cell>
          <cell r="H126">
            <v>6.34</v>
          </cell>
          <cell r="I126">
            <v>78.599999999999994</v>
          </cell>
          <cell r="J126">
            <v>1.56</v>
          </cell>
          <cell r="K126">
            <v>7.29</v>
          </cell>
          <cell r="L126">
            <v>29</v>
          </cell>
          <cell r="M126">
            <v>18.100000000000001</v>
          </cell>
          <cell r="N126">
            <v>0.128</v>
          </cell>
          <cell r="Q126">
            <v>17.5</v>
          </cell>
          <cell r="R126">
            <v>79.3</v>
          </cell>
          <cell r="W126">
            <v>135</v>
          </cell>
          <cell r="Z126">
            <v>13750</v>
          </cell>
          <cell r="AA126">
            <v>183</v>
          </cell>
          <cell r="AG126">
            <v>50</v>
          </cell>
          <cell r="AH126">
            <v>41</v>
          </cell>
          <cell r="AI126">
            <v>2.5</v>
          </cell>
          <cell r="AJ126">
            <v>123</v>
          </cell>
          <cell r="AK126">
            <v>2.5</v>
          </cell>
          <cell r="AL126">
            <v>2.5</v>
          </cell>
          <cell r="AM126">
            <v>2.5</v>
          </cell>
          <cell r="AO126">
            <v>2.5</v>
          </cell>
          <cell r="AP126">
            <v>1.5</v>
          </cell>
          <cell r="AQ126">
            <v>2.5</v>
          </cell>
          <cell r="AR126">
            <v>2.5</v>
          </cell>
          <cell r="AS126">
            <v>60</v>
          </cell>
          <cell r="AT126">
            <v>2.5</v>
          </cell>
          <cell r="AU126">
            <v>2.5</v>
          </cell>
          <cell r="AV126">
            <v>2.5</v>
          </cell>
          <cell r="AW126">
            <v>2.5</v>
          </cell>
          <cell r="AX126">
            <v>2.5</v>
          </cell>
          <cell r="AZ126">
            <v>295.5</v>
          </cell>
          <cell r="BH126">
            <v>0.5</v>
          </cell>
          <cell r="BI126">
            <v>0.5</v>
          </cell>
          <cell r="BJ126">
            <v>0.5</v>
          </cell>
          <cell r="BK126">
            <v>0.05</v>
          </cell>
          <cell r="BL126">
            <v>0.05</v>
          </cell>
          <cell r="BM126">
            <v>0.05</v>
          </cell>
          <cell r="BO126">
            <v>0.2</v>
          </cell>
          <cell r="BP126">
            <v>0.4</v>
          </cell>
          <cell r="BQ126">
            <v>0.05</v>
          </cell>
          <cell r="BR126">
            <v>0.05</v>
          </cell>
          <cell r="BS126">
            <v>0.05</v>
          </cell>
          <cell r="BT126">
            <v>0.05</v>
          </cell>
          <cell r="BU126">
            <v>0.05</v>
          </cell>
          <cell r="BV126">
            <v>0.05</v>
          </cell>
          <cell r="BW126">
            <v>0.15</v>
          </cell>
          <cell r="DC126">
            <v>0.05</v>
          </cell>
          <cell r="DD126">
            <v>0.05</v>
          </cell>
        </row>
        <row r="127">
          <cell r="B127" t="str">
            <v>673</v>
          </cell>
          <cell r="D127" t="str">
            <v>jez. Rospuda Filipowska - st.02</v>
          </cell>
          <cell r="G127">
            <v>0.05</v>
          </cell>
          <cell r="H127">
            <v>11.5</v>
          </cell>
          <cell r="I127">
            <v>312</v>
          </cell>
          <cell r="J127">
            <v>0.28299999999999997</v>
          </cell>
          <cell r="K127">
            <v>3.2</v>
          </cell>
          <cell r="L127">
            <v>12.8</v>
          </cell>
          <cell r="M127">
            <v>2.79</v>
          </cell>
          <cell r="N127">
            <v>0.05</v>
          </cell>
          <cell r="Q127">
            <v>5.07</v>
          </cell>
          <cell r="R127">
            <v>27.6</v>
          </cell>
          <cell r="W127">
            <v>84.5</v>
          </cell>
          <cell r="Z127">
            <v>28990</v>
          </cell>
          <cell r="AA127">
            <v>23470</v>
          </cell>
          <cell r="AG127">
            <v>166</v>
          </cell>
          <cell r="AH127">
            <v>163</v>
          </cell>
          <cell r="AI127">
            <v>15</v>
          </cell>
          <cell r="AJ127">
            <v>285</v>
          </cell>
          <cell r="AK127">
            <v>74</v>
          </cell>
          <cell r="AL127">
            <v>58</v>
          </cell>
          <cell r="AM127">
            <v>35</v>
          </cell>
          <cell r="AO127">
            <v>51</v>
          </cell>
          <cell r="AP127">
            <v>1.5</v>
          </cell>
          <cell r="AQ127">
            <v>52</v>
          </cell>
          <cell r="AR127">
            <v>27</v>
          </cell>
          <cell r="AS127">
            <v>145</v>
          </cell>
          <cell r="AT127">
            <v>34</v>
          </cell>
          <cell r="AU127">
            <v>34</v>
          </cell>
          <cell r="AV127">
            <v>72</v>
          </cell>
          <cell r="AW127">
            <v>47</v>
          </cell>
          <cell r="AX127">
            <v>10</v>
          </cell>
          <cell r="AZ127">
            <v>1089.5</v>
          </cell>
          <cell r="BH127">
            <v>0.5</v>
          </cell>
          <cell r="BI127">
            <v>5.0000000000000001E-3</v>
          </cell>
          <cell r="BJ127">
            <v>0.5</v>
          </cell>
          <cell r="BK127">
            <v>0.05</v>
          </cell>
          <cell r="BL127">
            <v>0.05</v>
          </cell>
          <cell r="BM127">
            <v>0.05</v>
          </cell>
          <cell r="BO127">
            <v>0.2</v>
          </cell>
          <cell r="BP127">
            <v>0.4</v>
          </cell>
          <cell r="BQ127">
            <v>0.05</v>
          </cell>
          <cell r="BR127">
            <v>0.05</v>
          </cell>
          <cell r="BS127">
            <v>0.05</v>
          </cell>
          <cell r="BT127">
            <v>0.05</v>
          </cell>
          <cell r="BU127">
            <v>0.05</v>
          </cell>
          <cell r="BV127">
            <v>0.05</v>
          </cell>
          <cell r="BW127">
            <v>0.15</v>
          </cell>
          <cell r="DC127">
            <v>0.05</v>
          </cell>
          <cell r="DD127">
            <v>0.05</v>
          </cell>
        </row>
        <row r="128">
          <cell r="B128" t="str">
            <v>674</v>
          </cell>
          <cell r="D128" t="str">
            <v>jez. Łanowicze - st.01</v>
          </cell>
          <cell r="G128">
            <v>0.05</v>
          </cell>
          <cell r="H128">
            <v>1.5</v>
          </cell>
          <cell r="I128">
            <v>115</v>
          </cell>
          <cell r="J128">
            <v>2.5000000000000001E-2</v>
          </cell>
          <cell r="K128">
            <v>4.26</v>
          </cell>
          <cell r="L128">
            <v>7.38</v>
          </cell>
          <cell r="M128">
            <v>6.47</v>
          </cell>
          <cell r="N128">
            <v>9.2799999999999994E-2</v>
          </cell>
          <cell r="Q128">
            <v>7.75</v>
          </cell>
          <cell r="R128">
            <v>60.1</v>
          </cell>
          <cell r="W128">
            <v>87</v>
          </cell>
          <cell r="Z128">
            <v>33610</v>
          </cell>
          <cell r="AA128">
            <v>232</v>
          </cell>
          <cell r="AG128">
            <v>8</v>
          </cell>
          <cell r="AH128">
            <v>149</v>
          </cell>
          <cell r="AI128">
            <v>10</v>
          </cell>
          <cell r="AJ128">
            <v>211</v>
          </cell>
          <cell r="AK128">
            <v>33</v>
          </cell>
          <cell r="AL128">
            <v>18</v>
          </cell>
          <cell r="AM128">
            <v>12</v>
          </cell>
          <cell r="AO128">
            <v>23</v>
          </cell>
          <cell r="AP128">
            <v>1.5</v>
          </cell>
          <cell r="AQ128">
            <v>39</v>
          </cell>
          <cell r="AR128">
            <v>14</v>
          </cell>
          <cell r="AS128">
            <v>56</v>
          </cell>
          <cell r="AT128">
            <v>8</v>
          </cell>
          <cell r="AU128">
            <v>6</v>
          </cell>
          <cell r="AV128">
            <v>41</v>
          </cell>
          <cell r="AW128">
            <v>13</v>
          </cell>
          <cell r="AX128">
            <v>7</v>
          </cell>
          <cell r="AZ128">
            <v>565.5</v>
          </cell>
          <cell r="BH128">
            <v>0.5</v>
          </cell>
          <cell r="BI128">
            <v>5.0000000000000001E-3</v>
          </cell>
          <cell r="BJ128">
            <v>0.5</v>
          </cell>
          <cell r="BK128">
            <v>0.05</v>
          </cell>
          <cell r="BL128">
            <v>0.05</v>
          </cell>
          <cell r="BM128">
            <v>0.05</v>
          </cell>
          <cell r="BO128">
            <v>0.2</v>
          </cell>
          <cell r="BP128">
            <v>0.4</v>
          </cell>
          <cell r="BQ128">
            <v>0.05</v>
          </cell>
          <cell r="BR128">
            <v>0.05</v>
          </cell>
          <cell r="BS128">
            <v>0.05</v>
          </cell>
          <cell r="BT128">
            <v>0.05</v>
          </cell>
          <cell r="BU128">
            <v>0.05</v>
          </cell>
          <cell r="BV128">
            <v>0.05</v>
          </cell>
          <cell r="BW128">
            <v>0.15</v>
          </cell>
          <cell r="DC128">
            <v>0.05</v>
          </cell>
          <cell r="DD128">
            <v>0.05</v>
          </cell>
        </row>
        <row r="129">
          <cell r="B129" t="str">
            <v>675</v>
          </cell>
          <cell r="D129" t="str">
            <v>jez. Garbaś - st.01</v>
          </cell>
          <cell r="G129">
            <v>0.05</v>
          </cell>
          <cell r="H129">
            <v>29.7</v>
          </cell>
          <cell r="I129">
            <v>657</v>
          </cell>
          <cell r="J129">
            <v>0.442</v>
          </cell>
          <cell r="K129">
            <v>3.36</v>
          </cell>
          <cell r="L129">
            <v>7.02</v>
          </cell>
          <cell r="M129">
            <v>0.2</v>
          </cell>
          <cell r="N129">
            <v>4.5400000000000003E-2</v>
          </cell>
          <cell r="Q129">
            <v>4.49</v>
          </cell>
          <cell r="R129">
            <v>19.399999999999999</v>
          </cell>
          <cell r="W129">
            <v>56.8</v>
          </cell>
          <cell r="Z129">
            <v>73020</v>
          </cell>
          <cell r="AA129">
            <v>11900</v>
          </cell>
          <cell r="AG129">
            <v>147</v>
          </cell>
          <cell r="AH129">
            <v>15.100000000000001</v>
          </cell>
          <cell r="AI129">
            <v>14</v>
          </cell>
          <cell r="AJ129">
            <v>197</v>
          </cell>
          <cell r="AK129">
            <v>48</v>
          </cell>
          <cell r="AL129">
            <v>36</v>
          </cell>
          <cell r="AM129">
            <v>21</v>
          </cell>
          <cell r="AO129">
            <v>28</v>
          </cell>
          <cell r="AP129">
            <v>1.5</v>
          </cell>
          <cell r="AQ129">
            <v>55</v>
          </cell>
          <cell r="AR129">
            <v>26</v>
          </cell>
          <cell r="AS129">
            <v>101</v>
          </cell>
          <cell r="AT129">
            <v>36</v>
          </cell>
          <cell r="AU129">
            <v>18</v>
          </cell>
          <cell r="AV129">
            <v>48</v>
          </cell>
          <cell r="AW129">
            <v>21</v>
          </cell>
          <cell r="AX129">
            <v>6</v>
          </cell>
          <cell r="AZ129">
            <v>715.6</v>
          </cell>
          <cell r="BH129">
            <v>0.5</v>
          </cell>
          <cell r="BI129">
            <v>5.0000000000000001E-3</v>
          </cell>
          <cell r="BJ129">
            <v>0.5</v>
          </cell>
          <cell r="BK129">
            <v>0.05</v>
          </cell>
          <cell r="BL129">
            <v>0.05</v>
          </cell>
          <cell r="BM129">
            <v>0.05</v>
          </cell>
          <cell r="BO129">
            <v>0.2</v>
          </cell>
          <cell r="BP129">
            <v>0.4</v>
          </cell>
          <cell r="BQ129">
            <v>0.05</v>
          </cell>
          <cell r="BR129">
            <v>0.05</v>
          </cell>
          <cell r="BS129">
            <v>0.05</v>
          </cell>
          <cell r="BT129">
            <v>0.05</v>
          </cell>
          <cell r="BU129">
            <v>0.05</v>
          </cell>
          <cell r="BV129">
            <v>0.05</v>
          </cell>
          <cell r="BW129">
            <v>0.15</v>
          </cell>
          <cell r="DC129">
            <v>0.05</v>
          </cell>
          <cell r="DD129">
            <v>0.05</v>
          </cell>
        </row>
        <row r="130">
          <cell r="B130" t="str">
            <v>676</v>
          </cell>
          <cell r="D130" t="str">
            <v>jez. Sumowo Bakałarzewskie (Sumowo) - st.01</v>
          </cell>
          <cell r="G130">
            <v>0.05</v>
          </cell>
          <cell r="H130">
            <v>6.94</v>
          </cell>
          <cell r="I130">
            <v>180</v>
          </cell>
          <cell r="J130">
            <v>2.5000000000000001E-2</v>
          </cell>
          <cell r="K130">
            <v>3.16</v>
          </cell>
          <cell r="L130">
            <v>7.36</v>
          </cell>
          <cell r="M130">
            <v>3.34</v>
          </cell>
          <cell r="N130">
            <v>6.0499999999999998E-2</v>
          </cell>
          <cell r="Q130">
            <v>6.55</v>
          </cell>
          <cell r="R130">
            <v>28.3</v>
          </cell>
          <cell r="W130">
            <v>62.9</v>
          </cell>
          <cell r="Z130">
            <v>23230</v>
          </cell>
          <cell r="AA130">
            <v>1320</v>
          </cell>
          <cell r="AG130">
            <v>46</v>
          </cell>
          <cell r="AH130">
            <v>56</v>
          </cell>
          <cell r="AI130">
            <v>8</v>
          </cell>
          <cell r="AJ130">
            <v>187</v>
          </cell>
          <cell r="AK130">
            <v>63</v>
          </cell>
          <cell r="AL130">
            <v>52</v>
          </cell>
          <cell r="AM130">
            <v>32</v>
          </cell>
          <cell r="AO130">
            <v>34</v>
          </cell>
          <cell r="AP130">
            <v>1.5</v>
          </cell>
          <cell r="AQ130">
            <v>26</v>
          </cell>
          <cell r="AR130">
            <v>5</v>
          </cell>
          <cell r="AS130">
            <v>120</v>
          </cell>
          <cell r="AT130">
            <v>80</v>
          </cell>
          <cell r="AU130">
            <v>28</v>
          </cell>
          <cell r="AV130">
            <v>62</v>
          </cell>
          <cell r="AW130">
            <v>27</v>
          </cell>
          <cell r="AX130">
            <v>7</v>
          </cell>
          <cell r="AZ130">
            <v>704.5</v>
          </cell>
          <cell r="BH130">
            <v>0.5</v>
          </cell>
          <cell r="BI130">
            <v>5.0000000000000001E-3</v>
          </cell>
          <cell r="BJ130">
            <v>0.5</v>
          </cell>
          <cell r="BK130">
            <v>0.05</v>
          </cell>
          <cell r="BL130">
            <v>0.05</v>
          </cell>
          <cell r="BM130">
            <v>0.05</v>
          </cell>
          <cell r="BO130">
            <v>0.2</v>
          </cell>
          <cell r="BP130">
            <v>0.4</v>
          </cell>
          <cell r="BQ130">
            <v>0.05</v>
          </cell>
          <cell r="BR130">
            <v>0.05</v>
          </cell>
          <cell r="BS130">
            <v>0.05</v>
          </cell>
          <cell r="BT130">
            <v>0.05</v>
          </cell>
          <cell r="BU130">
            <v>0.05</v>
          </cell>
          <cell r="BV130">
            <v>0.05</v>
          </cell>
          <cell r="BW130">
            <v>0.15</v>
          </cell>
          <cell r="DC130">
            <v>0.05</v>
          </cell>
          <cell r="DD130">
            <v>0.05</v>
          </cell>
        </row>
        <row r="131">
          <cell r="B131" t="str">
            <v>677</v>
          </cell>
          <cell r="D131" t="str">
            <v>jez. Bolesty - st.01</v>
          </cell>
          <cell r="G131">
            <v>0.05</v>
          </cell>
          <cell r="H131">
            <v>1.5</v>
          </cell>
          <cell r="I131">
            <v>200</v>
          </cell>
          <cell r="J131">
            <v>2.5000000000000001E-2</v>
          </cell>
          <cell r="K131">
            <v>2.37</v>
          </cell>
          <cell r="L131">
            <v>6.06</v>
          </cell>
          <cell r="M131">
            <v>8.0500000000000007</v>
          </cell>
          <cell r="N131">
            <v>5.45E-2</v>
          </cell>
          <cell r="Q131">
            <v>6.56</v>
          </cell>
          <cell r="R131">
            <v>19.5</v>
          </cell>
          <cell r="W131">
            <v>54.5</v>
          </cell>
          <cell r="Z131">
            <v>45010</v>
          </cell>
          <cell r="AA131">
            <v>1125</v>
          </cell>
          <cell r="AG131">
            <v>90</v>
          </cell>
          <cell r="AH131">
            <v>106</v>
          </cell>
          <cell r="AI131">
            <v>10</v>
          </cell>
          <cell r="AJ131">
            <v>247</v>
          </cell>
          <cell r="AK131">
            <v>38</v>
          </cell>
          <cell r="AL131">
            <v>30</v>
          </cell>
          <cell r="AM131">
            <v>14</v>
          </cell>
          <cell r="AO131">
            <v>22</v>
          </cell>
          <cell r="AP131">
            <v>1.5</v>
          </cell>
          <cell r="AQ131">
            <v>32</v>
          </cell>
          <cell r="AR131">
            <v>16</v>
          </cell>
          <cell r="AS131">
            <v>125</v>
          </cell>
          <cell r="AT131">
            <v>16</v>
          </cell>
          <cell r="AU131">
            <v>9</v>
          </cell>
          <cell r="AV131">
            <v>25</v>
          </cell>
          <cell r="AW131">
            <v>16</v>
          </cell>
          <cell r="AX131">
            <v>9</v>
          </cell>
          <cell r="AZ131">
            <v>734.5</v>
          </cell>
          <cell r="BH131">
            <v>0.5</v>
          </cell>
          <cell r="BI131">
            <v>5.0000000000000001E-3</v>
          </cell>
          <cell r="BJ131">
            <v>0.5</v>
          </cell>
          <cell r="BK131">
            <v>0.05</v>
          </cell>
          <cell r="BL131">
            <v>0.05</v>
          </cell>
          <cell r="BM131">
            <v>0.05</v>
          </cell>
          <cell r="BO131">
            <v>0.2</v>
          </cell>
          <cell r="BP131">
            <v>0.4</v>
          </cell>
          <cell r="BQ131">
            <v>0.05</v>
          </cell>
          <cell r="BR131">
            <v>0.05</v>
          </cell>
          <cell r="BS131">
            <v>0.05</v>
          </cell>
          <cell r="BT131">
            <v>0.05</v>
          </cell>
          <cell r="BU131">
            <v>0.05</v>
          </cell>
          <cell r="BV131">
            <v>0.05</v>
          </cell>
          <cell r="BW131">
            <v>0.15</v>
          </cell>
          <cell r="DC131">
            <v>0.05</v>
          </cell>
          <cell r="DD131">
            <v>0.05</v>
          </cell>
        </row>
        <row r="132">
          <cell r="B132" t="str">
            <v>678</v>
          </cell>
          <cell r="D132" t="str">
            <v>jez. Długie Augustowskie (Kalejty) - st.02</v>
          </cell>
          <cell r="G132">
            <v>0.05</v>
          </cell>
          <cell r="H132">
            <v>28.7</v>
          </cell>
          <cell r="I132">
            <v>92.3</v>
          </cell>
          <cell r="J132">
            <v>2.81</v>
          </cell>
          <cell r="K132">
            <v>2.42</v>
          </cell>
          <cell r="L132">
            <v>7.03</v>
          </cell>
          <cell r="M132">
            <v>13.5</v>
          </cell>
          <cell r="N132">
            <v>0.13600000000000001</v>
          </cell>
          <cell r="Q132">
            <v>4.83</v>
          </cell>
          <cell r="R132">
            <v>68.3</v>
          </cell>
          <cell r="W132">
            <v>146</v>
          </cell>
          <cell r="Z132">
            <v>16600</v>
          </cell>
          <cell r="AA132">
            <v>656</v>
          </cell>
          <cell r="AG132">
            <v>55</v>
          </cell>
          <cell r="AH132">
            <v>176</v>
          </cell>
          <cell r="AI132">
            <v>11</v>
          </cell>
          <cell r="AJ132">
            <v>279</v>
          </cell>
          <cell r="AK132">
            <v>62</v>
          </cell>
          <cell r="AL132">
            <v>31</v>
          </cell>
          <cell r="AM132">
            <v>7</v>
          </cell>
          <cell r="AO132">
            <v>27</v>
          </cell>
          <cell r="AP132">
            <v>1.5</v>
          </cell>
          <cell r="AQ132">
            <v>79</v>
          </cell>
          <cell r="AR132">
            <v>37</v>
          </cell>
          <cell r="AS132">
            <v>162</v>
          </cell>
          <cell r="AT132">
            <v>6</v>
          </cell>
          <cell r="AU132">
            <v>5</v>
          </cell>
          <cell r="AV132">
            <v>32</v>
          </cell>
          <cell r="AW132">
            <v>21</v>
          </cell>
          <cell r="AX132">
            <v>17</v>
          </cell>
          <cell r="AZ132">
            <v>911.5</v>
          </cell>
          <cell r="BH132">
            <v>0.5</v>
          </cell>
          <cell r="BI132">
            <v>5.0000000000000001E-3</v>
          </cell>
          <cell r="BJ132">
            <v>0.5</v>
          </cell>
          <cell r="BK132">
            <v>0.05</v>
          </cell>
          <cell r="BL132">
            <v>0.05</v>
          </cell>
          <cell r="BM132">
            <v>0.05</v>
          </cell>
          <cell r="BO132">
            <v>0.2</v>
          </cell>
          <cell r="BP132">
            <v>0.4</v>
          </cell>
          <cell r="BQ132">
            <v>0.05</v>
          </cell>
          <cell r="BR132">
            <v>0.05</v>
          </cell>
          <cell r="BS132">
            <v>0.05</v>
          </cell>
          <cell r="BT132">
            <v>0.05</v>
          </cell>
          <cell r="BU132">
            <v>0.05</v>
          </cell>
          <cell r="BV132">
            <v>0.05</v>
          </cell>
          <cell r="BW132">
            <v>0.15</v>
          </cell>
          <cell r="DC132">
            <v>0.05</v>
          </cell>
          <cell r="DD132">
            <v>0.05</v>
          </cell>
        </row>
        <row r="133">
          <cell r="B133" t="str">
            <v>679</v>
          </cell>
          <cell r="D133" t="str">
            <v>jez. Studzieniczne - st.01</v>
          </cell>
          <cell r="G133">
            <v>0.05</v>
          </cell>
          <cell r="H133">
            <v>18</v>
          </cell>
          <cell r="I133">
            <v>119</v>
          </cell>
          <cell r="J133">
            <v>1.63</v>
          </cell>
          <cell r="K133">
            <v>4.05</v>
          </cell>
          <cell r="L133">
            <v>10.3</v>
          </cell>
          <cell r="M133">
            <v>9.07</v>
          </cell>
          <cell r="N133">
            <v>0.125</v>
          </cell>
          <cell r="Q133">
            <v>7.32</v>
          </cell>
          <cell r="R133">
            <v>68.2</v>
          </cell>
          <cell r="W133">
            <v>119</v>
          </cell>
          <cell r="Z133">
            <v>18730</v>
          </cell>
          <cell r="AA133">
            <v>3630</v>
          </cell>
          <cell r="AG133">
            <v>157</v>
          </cell>
          <cell r="AH133">
            <v>248</v>
          </cell>
          <cell r="AI133">
            <v>25</v>
          </cell>
          <cell r="AJ133">
            <v>543</v>
          </cell>
          <cell r="AK133">
            <v>142</v>
          </cell>
          <cell r="AL133">
            <v>98</v>
          </cell>
          <cell r="AM133">
            <v>65</v>
          </cell>
          <cell r="AO133">
            <v>101</v>
          </cell>
          <cell r="AP133">
            <v>1.5</v>
          </cell>
          <cell r="AQ133">
            <v>98</v>
          </cell>
          <cell r="AR133">
            <v>38</v>
          </cell>
          <cell r="AS133">
            <v>284</v>
          </cell>
          <cell r="AT133">
            <v>181</v>
          </cell>
          <cell r="AU133">
            <v>69</v>
          </cell>
          <cell r="AV133">
            <v>150</v>
          </cell>
          <cell r="AW133">
            <v>98</v>
          </cell>
          <cell r="AX133">
            <v>16</v>
          </cell>
          <cell r="AZ133">
            <v>1949.5</v>
          </cell>
          <cell r="BH133">
            <v>0.5</v>
          </cell>
          <cell r="BI133">
            <v>5.0000000000000001E-3</v>
          </cell>
          <cell r="BJ133">
            <v>0.5</v>
          </cell>
          <cell r="BK133">
            <v>0.05</v>
          </cell>
          <cell r="BL133">
            <v>0.05</v>
          </cell>
          <cell r="BM133">
            <v>0.05</v>
          </cell>
          <cell r="BO133">
            <v>0.2</v>
          </cell>
          <cell r="BP133">
            <v>0.4</v>
          </cell>
          <cell r="BQ133">
            <v>0.05</v>
          </cell>
          <cell r="BR133">
            <v>0.05</v>
          </cell>
          <cell r="BS133">
            <v>0.05</v>
          </cell>
          <cell r="BT133">
            <v>0.05</v>
          </cell>
          <cell r="BU133">
            <v>0.05</v>
          </cell>
          <cell r="BV133">
            <v>0.05</v>
          </cell>
          <cell r="BW133">
            <v>0.15</v>
          </cell>
          <cell r="DC133">
            <v>0.05</v>
          </cell>
          <cell r="DD133">
            <v>0.05</v>
          </cell>
        </row>
        <row r="134">
          <cell r="B134" t="str">
            <v>680</v>
          </cell>
          <cell r="D134" t="str">
            <v>jez. Tajno - st.01</v>
          </cell>
          <cell r="G134">
            <v>0.05</v>
          </cell>
          <cell r="H134">
            <v>9.2899999999999991</v>
          </cell>
          <cell r="I134">
            <v>120</v>
          </cell>
          <cell r="J134">
            <v>0.628</v>
          </cell>
          <cell r="K134">
            <v>3.66</v>
          </cell>
          <cell r="L134">
            <v>8.7200000000000006</v>
          </cell>
          <cell r="M134">
            <v>6.68</v>
          </cell>
          <cell r="N134">
            <v>8.0799999999999997E-2</v>
          </cell>
          <cell r="Q134">
            <v>9.92</v>
          </cell>
          <cell r="R134">
            <v>32.1</v>
          </cell>
          <cell r="W134">
            <v>74.599999999999994</v>
          </cell>
          <cell r="Z134">
            <v>19260</v>
          </cell>
          <cell r="AA134">
            <v>890</v>
          </cell>
          <cell r="AG134">
            <v>67</v>
          </cell>
          <cell r="AH134">
            <v>97</v>
          </cell>
          <cell r="AI134">
            <v>2.5</v>
          </cell>
          <cell r="AJ134">
            <v>227</v>
          </cell>
          <cell r="AK134">
            <v>47</v>
          </cell>
          <cell r="AL134">
            <v>36</v>
          </cell>
          <cell r="AM134">
            <v>15</v>
          </cell>
          <cell r="AO134">
            <v>24</v>
          </cell>
          <cell r="AP134">
            <v>1.5</v>
          </cell>
          <cell r="AQ134">
            <v>49</v>
          </cell>
          <cell r="AR134">
            <v>24000</v>
          </cell>
          <cell r="AS134">
            <v>110</v>
          </cell>
          <cell r="AT134">
            <v>48</v>
          </cell>
          <cell r="AU134">
            <v>17</v>
          </cell>
          <cell r="AV134">
            <v>30</v>
          </cell>
          <cell r="AW134">
            <v>24</v>
          </cell>
          <cell r="AX134">
            <v>8</v>
          </cell>
          <cell r="AZ134">
            <v>24717</v>
          </cell>
          <cell r="BH134">
            <v>0.5</v>
          </cell>
          <cell r="BI134">
            <v>5.0000000000000001E-3</v>
          </cell>
          <cell r="BJ134">
            <v>0.5</v>
          </cell>
          <cell r="BK134">
            <v>0.05</v>
          </cell>
          <cell r="BL134">
            <v>0.05</v>
          </cell>
          <cell r="BM134">
            <v>0.05</v>
          </cell>
          <cell r="BO134">
            <v>0.2</v>
          </cell>
          <cell r="BP134">
            <v>0.4</v>
          </cell>
          <cell r="BQ134">
            <v>0.05</v>
          </cell>
          <cell r="BR134">
            <v>0.05</v>
          </cell>
          <cell r="BS134">
            <v>0.05</v>
          </cell>
          <cell r="BT134">
            <v>0.05</v>
          </cell>
          <cell r="BU134">
            <v>0.05</v>
          </cell>
          <cell r="BV134">
            <v>0.05</v>
          </cell>
          <cell r="BW134">
            <v>0.15</v>
          </cell>
          <cell r="DC134">
            <v>0.05</v>
          </cell>
          <cell r="DD134">
            <v>0.05</v>
          </cell>
        </row>
        <row r="135">
          <cell r="B135" t="str">
            <v>681</v>
          </cell>
          <cell r="D135" t="str">
            <v>Jez. Sedraneckie - stan. 01</v>
          </cell>
          <cell r="G135">
            <v>0.05</v>
          </cell>
          <cell r="H135">
            <v>14.9</v>
          </cell>
          <cell r="I135">
            <v>227</v>
          </cell>
          <cell r="J135">
            <v>1.02</v>
          </cell>
          <cell r="K135">
            <v>7.35</v>
          </cell>
          <cell r="L135">
            <v>21.8</v>
          </cell>
          <cell r="M135">
            <v>19.399999999999999</v>
          </cell>
          <cell r="N135">
            <v>8.4199999999999997E-2</v>
          </cell>
          <cell r="Q135">
            <v>7.54</v>
          </cell>
          <cell r="R135">
            <v>38.700000000000003</v>
          </cell>
          <cell r="W135">
            <v>87.9</v>
          </cell>
          <cell r="Z135">
            <v>28330</v>
          </cell>
          <cell r="AA135">
            <v>12240</v>
          </cell>
          <cell r="AG135">
            <v>274</v>
          </cell>
          <cell r="AH135">
            <v>201</v>
          </cell>
          <cell r="AI135">
            <v>19</v>
          </cell>
          <cell r="AJ135">
            <v>386</v>
          </cell>
          <cell r="AK135">
            <v>111</v>
          </cell>
          <cell r="AL135">
            <v>83</v>
          </cell>
          <cell r="AM135">
            <v>49</v>
          </cell>
          <cell r="AO135">
            <v>48</v>
          </cell>
          <cell r="AP135">
            <v>1.5</v>
          </cell>
          <cell r="AQ135">
            <v>69</v>
          </cell>
          <cell r="AR135">
            <v>95</v>
          </cell>
          <cell r="AS135">
            <v>246</v>
          </cell>
          <cell r="AT135">
            <v>139</v>
          </cell>
          <cell r="AU135">
            <v>48</v>
          </cell>
          <cell r="AV135">
            <v>101</v>
          </cell>
          <cell r="AW135">
            <v>31</v>
          </cell>
          <cell r="AX135">
            <v>6</v>
          </cell>
          <cell r="AZ135">
            <v>1721.5</v>
          </cell>
          <cell r="BH135">
            <v>0.5</v>
          </cell>
          <cell r="BI135">
            <v>5.0000000000000001E-3</v>
          </cell>
          <cell r="BJ135">
            <v>0.5</v>
          </cell>
          <cell r="BK135">
            <v>0.05</v>
          </cell>
          <cell r="BL135">
            <v>0.05</v>
          </cell>
          <cell r="BM135">
            <v>0.05</v>
          </cell>
          <cell r="BO135">
            <v>0.2</v>
          </cell>
          <cell r="BP135">
            <v>0.4</v>
          </cell>
          <cell r="BQ135">
            <v>0.05</v>
          </cell>
          <cell r="BR135">
            <v>0.05</v>
          </cell>
          <cell r="BS135">
            <v>0.05</v>
          </cell>
          <cell r="BT135">
            <v>0.05</v>
          </cell>
          <cell r="BU135">
            <v>0.05</v>
          </cell>
          <cell r="BV135">
            <v>0.05</v>
          </cell>
          <cell r="BW135">
            <v>0.15</v>
          </cell>
          <cell r="DC135">
            <v>0.05</v>
          </cell>
          <cell r="DD135">
            <v>0.05</v>
          </cell>
        </row>
        <row r="136">
          <cell r="B136" t="str">
            <v>682</v>
          </cell>
          <cell r="D136" t="str">
            <v>Jez. Oleckie Wielkie - stan. 01</v>
          </cell>
          <cell r="G136">
            <v>0.05</v>
          </cell>
          <cell r="H136">
            <v>27.7</v>
          </cell>
          <cell r="I136">
            <v>652</v>
          </cell>
          <cell r="J136">
            <v>0.88600000000000001</v>
          </cell>
          <cell r="K136">
            <v>7.38</v>
          </cell>
          <cell r="L136">
            <v>17.079999999999998</v>
          </cell>
          <cell r="M136">
            <v>8.18</v>
          </cell>
          <cell r="N136">
            <v>8.0799999999999997E-2</v>
          </cell>
          <cell r="Q136">
            <v>10</v>
          </cell>
          <cell r="R136">
            <v>30.2</v>
          </cell>
          <cell r="W136">
            <v>99.6</v>
          </cell>
          <cell r="Z136">
            <v>34210</v>
          </cell>
          <cell r="AA136">
            <v>11780</v>
          </cell>
          <cell r="AG136">
            <v>84</v>
          </cell>
          <cell r="AH136">
            <v>118</v>
          </cell>
          <cell r="AI136">
            <v>13</v>
          </cell>
          <cell r="AJ136">
            <v>326</v>
          </cell>
          <cell r="AK136">
            <v>109</v>
          </cell>
          <cell r="AL136">
            <v>116</v>
          </cell>
          <cell r="AM136">
            <v>92</v>
          </cell>
          <cell r="AO136">
            <v>87</v>
          </cell>
          <cell r="AP136">
            <v>1.5</v>
          </cell>
          <cell r="AQ136">
            <v>23</v>
          </cell>
          <cell r="AR136">
            <v>2.5</v>
          </cell>
          <cell r="AS136">
            <v>255</v>
          </cell>
          <cell r="AT136">
            <v>72</v>
          </cell>
          <cell r="AU136">
            <v>69</v>
          </cell>
          <cell r="AV136">
            <v>132</v>
          </cell>
          <cell r="AW136">
            <v>179</v>
          </cell>
          <cell r="AX136">
            <v>17</v>
          </cell>
          <cell r="AZ136">
            <v>1281</v>
          </cell>
          <cell r="BH136">
            <v>0.5</v>
          </cell>
          <cell r="BI136">
            <v>5.0000000000000001E-3</v>
          </cell>
          <cell r="BJ136">
            <v>0.5</v>
          </cell>
          <cell r="BK136">
            <v>0.05</v>
          </cell>
          <cell r="BL136">
            <v>0.05</v>
          </cell>
          <cell r="BM136">
            <v>0.05</v>
          </cell>
          <cell r="BO136">
            <v>0.2</v>
          </cell>
          <cell r="BP136">
            <v>0.4</v>
          </cell>
          <cell r="BQ136">
            <v>0.05</v>
          </cell>
          <cell r="BR136">
            <v>0.05</v>
          </cell>
          <cell r="BS136">
            <v>0.05</v>
          </cell>
          <cell r="BT136">
            <v>0.05</v>
          </cell>
          <cell r="BU136">
            <v>0.05</v>
          </cell>
          <cell r="BV136">
            <v>0.05</v>
          </cell>
          <cell r="BW136">
            <v>0.15</v>
          </cell>
          <cell r="DC136">
            <v>0.05</v>
          </cell>
          <cell r="DD136">
            <v>0.05</v>
          </cell>
        </row>
        <row r="137">
          <cell r="B137" t="str">
            <v>683</v>
          </cell>
          <cell r="D137" t="str">
            <v>jez. Łaźno - stan. 01</v>
          </cell>
          <cell r="G137">
            <v>0.05</v>
          </cell>
          <cell r="H137">
            <v>5.7</v>
          </cell>
          <cell r="I137">
            <v>177</v>
          </cell>
          <cell r="J137">
            <v>0.38100000000000001</v>
          </cell>
          <cell r="K137">
            <v>4.5</v>
          </cell>
          <cell r="L137">
            <v>13.8</v>
          </cell>
          <cell r="M137">
            <v>11.6</v>
          </cell>
          <cell r="N137">
            <v>9.4600000000000004E-2</v>
          </cell>
          <cell r="Q137">
            <v>11.5</v>
          </cell>
          <cell r="R137">
            <v>37.700000000000003</v>
          </cell>
          <cell r="W137">
            <v>82.1</v>
          </cell>
          <cell r="Z137">
            <v>28980</v>
          </cell>
          <cell r="AA137">
            <v>3560</v>
          </cell>
          <cell r="AG137">
            <v>51</v>
          </cell>
          <cell r="AH137">
            <v>201</v>
          </cell>
          <cell r="AI137">
            <v>12</v>
          </cell>
          <cell r="AJ137">
            <v>244</v>
          </cell>
          <cell r="AK137">
            <v>54</v>
          </cell>
          <cell r="AL137">
            <v>44</v>
          </cell>
          <cell r="AM137">
            <v>26</v>
          </cell>
          <cell r="AO137">
            <v>39</v>
          </cell>
          <cell r="AP137">
            <v>1.5</v>
          </cell>
          <cell r="AQ137">
            <v>21</v>
          </cell>
          <cell r="AR137">
            <v>14</v>
          </cell>
          <cell r="AS137">
            <v>146</v>
          </cell>
          <cell r="AT137">
            <v>75</v>
          </cell>
          <cell r="AU137">
            <v>25</v>
          </cell>
          <cell r="AV137">
            <v>62</v>
          </cell>
          <cell r="AW137">
            <v>25</v>
          </cell>
          <cell r="AX137">
            <v>11</v>
          </cell>
          <cell r="AZ137">
            <v>914.5</v>
          </cell>
          <cell r="BH137">
            <v>0.5</v>
          </cell>
          <cell r="BI137">
            <v>5.0000000000000001E-3</v>
          </cell>
          <cell r="BJ137">
            <v>0.5</v>
          </cell>
          <cell r="BK137">
            <v>0.05</v>
          </cell>
          <cell r="BL137">
            <v>0.05</v>
          </cell>
          <cell r="BM137">
            <v>0.05</v>
          </cell>
          <cell r="BO137">
            <v>0.2</v>
          </cell>
          <cell r="BP137">
            <v>0.4</v>
          </cell>
          <cell r="BQ137">
            <v>0.05</v>
          </cell>
          <cell r="BR137">
            <v>0.05</v>
          </cell>
          <cell r="BS137">
            <v>0.05</v>
          </cell>
          <cell r="BT137">
            <v>0.05</v>
          </cell>
          <cell r="BU137">
            <v>0.05</v>
          </cell>
          <cell r="BV137">
            <v>0.05</v>
          </cell>
          <cell r="BW137">
            <v>0.15</v>
          </cell>
          <cell r="DC137">
            <v>0.05</v>
          </cell>
          <cell r="DD137">
            <v>0.05</v>
          </cell>
        </row>
        <row r="138">
          <cell r="B138" t="str">
            <v>684</v>
          </cell>
          <cell r="D138" t="str">
            <v>jez. Łaśmiady - stan. 01</v>
          </cell>
          <cell r="G138">
            <v>0.05</v>
          </cell>
          <cell r="H138">
            <v>12.2</v>
          </cell>
          <cell r="I138">
            <v>259</v>
          </cell>
          <cell r="J138">
            <v>0.307</v>
          </cell>
          <cell r="K138">
            <v>3.65</v>
          </cell>
          <cell r="L138">
            <v>9.6199999999999992</v>
          </cell>
          <cell r="M138">
            <v>16.899999999999999</v>
          </cell>
          <cell r="N138">
            <v>5.0700000000000002E-2</v>
          </cell>
          <cell r="Q138">
            <v>6.8</v>
          </cell>
          <cell r="R138">
            <v>24.9</v>
          </cell>
          <cell r="W138">
            <v>57.9</v>
          </cell>
          <cell r="Z138">
            <v>23920</v>
          </cell>
          <cell r="AA138">
            <v>10870</v>
          </cell>
          <cell r="AG138">
            <v>40</v>
          </cell>
          <cell r="AH138">
            <v>89</v>
          </cell>
          <cell r="AI138">
            <v>6</v>
          </cell>
          <cell r="AJ138">
            <v>207</v>
          </cell>
          <cell r="AK138">
            <v>64</v>
          </cell>
          <cell r="AL138">
            <v>64</v>
          </cell>
          <cell r="AM138">
            <v>22</v>
          </cell>
          <cell r="AO138">
            <v>23</v>
          </cell>
          <cell r="AP138">
            <v>1.5</v>
          </cell>
          <cell r="AQ138">
            <v>29</v>
          </cell>
          <cell r="AR138">
            <v>19</v>
          </cell>
          <cell r="AS138">
            <v>164</v>
          </cell>
          <cell r="AT138">
            <v>65</v>
          </cell>
          <cell r="AU138">
            <v>22</v>
          </cell>
          <cell r="AV138">
            <v>58</v>
          </cell>
          <cell r="AW138">
            <v>19</v>
          </cell>
          <cell r="AX138">
            <v>7</v>
          </cell>
          <cell r="AZ138">
            <v>792.5</v>
          </cell>
          <cell r="BH138">
            <v>0.5</v>
          </cell>
          <cell r="BI138">
            <v>5.0000000000000001E-3</v>
          </cell>
          <cell r="BJ138">
            <v>0.5</v>
          </cell>
          <cell r="BK138">
            <v>0.05</v>
          </cell>
          <cell r="BL138">
            <v>0.05</v>
          </cell>
          <cell r="BM138">
            <v>0.05</v>
          </cell>
          <cell r="BO138">
            <v>0.2</v>
          </cell>
          <cell r="BP138">
            <v>0.4</v>
          </cell>
          <cell r="BQ138">
            <v>0.05</v>
          </cell>
          <cell r="BR138">
            <v>0.05</v>
          </cell>
          <cell r="BS138">
            <v>0.05</v>
          </cell>
          <cell r="BT138">
            <v>0.05</v>
          </cell>
          <cell r="BU138">
            <v>0.05</v>
          </cell>
          <cell r="BV138">
            <v>0.05</v>
          </cell>
          <cell r="BW138">
            <v>0.15</v>
          </cell>
          <cell r="DC138">
            <v>0.05</v>
          </cell>
          <cell r="DD138">
            <v>0.05</v>
          </cell>
        </row>
        <row r="139">
          <cell r="B139" t="str">
            <v>685</v>
          </cell>
          <cell r="D139" t="str">
            <v>jez. Rekąty - stan. 01</v>
          </cell>
          <cell r="G139">
            <v>0.05</v>
          </cell>
          <cell r="H139">
            <v>1.5</v>
          </cell>
          <cell r="I139">
            <v>112</v>
          </cell>
          <cell r="J139">
            <v>2.5000000000000001E-2</v>
          </cell>
          <cell r="K139">
            <v>3.13</v>
          </cell>
          <cell r="L139">
            <v>7.7</v>
          </cell>
          <cell r="M139">
            <v>11.4</v>
          </cell>
          <cell r="N139">
            <v>9.06E-2</v>
          </cell>
          <cell r="Q139">
            <v>7.96</v>
          </cell>
          <cell r="R139">
            <v>30.5</v>
          </cell>
          <cell r="W139">
            <v>107</v>
          </cell>
          <cell r="Z139">
            <v>15050</v>
          </cell>
          <cell r="AA139">
            <v>705</v>
          </cell>
          <cell r="AG139">
            <v>19</v>
          </cell>
          <cell r="AH139">
            <v>145</v>
          </cell>
          <cell r="AI139">
            <v>35</v>
          </cell>
          <cell r="AJ139">
            <v>749</v>
          </cell>
          <cell r="AK139">
            <v>342</v>
          </cell>
          <cell r="AL139">
            <v>329</v>
          </cell>
          <cell r="AM139">
            <v>167</v>
          </cell>
          <cell r="AO139">
            <v>109</v>
          </cell>
          <cell r="AP139">
            <v>1.5</v>
          </cell>
          <cell r="AQ139">
            <v>60</v>
          </cell>
          <cell r="AR139">
            <v>76</v>
          </cell>
          <cell r="AS139">
            <v>624</v>
          </cell>
          <cell r="AT139">
            <v>261</v>
          </cell>
          <cell r="AU139">
            <v>132</v>
          </cell>
          <cell r="AV139">
            <v>210</v>
          </cell>
          <cell r="AW139">
            <v>96</v>
          </cell>
          <cell r="AX139">
            <v>28</v>
          </cell>
          <cell r="AZ139">
            <v>2940.5</v>
          </cell>
          <cell r="BH139">
            <v>0.5</v>
          </cell>
          <cell r="BI139">
            <v>5.0000000000000001E-3</v>
          </cell>
          <cell r="BJ139">
            <v>0.5</v>
          </cell>
          <cell r="BK139">
            <v>0.05</v>
          </cell>
          <cell r="BL139">
            <v>0.05</v>
          </cell>
          <cell r="BM139">
            <v>0.05</v>
          </cell>
          <cell r="BO139">
            <v>0.2</v>
          </cell>
          <cell r="BP139">
            <v>0.4</v>
          </cell>
          <cell r="BQ139">
            <v>0.05</v>
          </cell>
          <cell r="BR139">
            <v>0.05</v>
          </cell>
          <cell r="BS139">
            <v>0.05</v>
          </cell>
          <cell r="BT139">
            <v>0.05</v>
          </cell>
          <cell r="BU139">
            <v>0.05</v>
          </cell>
          <cell r="BV139">
            <v>0.05</v>
          </cell>
          <cell r="BW139">
            <v>0.15</v>
          </cell>
          <cell r="DC139">
            <v>0.05</v>
          </cell>
          <cell r="DD139">
            <v>0.05</v>
          </cell>
        </row>
        <row r="140">
          <cell r="B140" t="str">
            <v>686</v>
          </cell>
          <cell r="D140" t="str">
            <v>Jez. Ełckie - stan. 02</v>
          </cell>
          <cell r="G140">
            <v>0.05</v>
          </cell>
          <cell r="H140">
            <v>12.6</v>
          </cell>
          <cell r="I140">
            <v>469</v>
          </cell>
          <cell r="J140">
            <v>0.76400000000000001</v>
          </cell>
          <cell r="K140">
            <v>5.01</v>
          </cell>
          <cell r="L140">
            <v>19.100000000000001</v>
          </cell>
          <cell r="M140">
            <v>38.700000000000003</v>
          </cell>
          <cell r="N140">
            <v>0.14099999999999999</v>
          </cell>
          <cell r="Q140">
            <v>8.51</v>
          </cell>
          <cell r="R140">
            <v>46.1</v>
          </cell>
          <cell r="W140">
            <v>186</v>
          </cell>
          <cell r="Z140">
            <v>19130</v>
          </cell>
          <cell r="AA140">
            <v>13050</v>
          </cell>
          <cell r="AG140">
            <v>163</v>
          </cell>
          <cell r="AH140">
            <v>588</v>
          </cell>
          <cell r="AI140">
            <v>167</v>
          </cell>
          <cell r="AJ140">
            <v>1300</v>
          </cell>
          <cell r="AK140">
            <v>357</v>
          </cell>
          <cell r="AL140">
            <v>423</v>
          </cell>
          <cell r="AM140">
            <v>158</v>
          </cell>
          <cell r="AO140">
            <v>112</v>
          </cell>
          <cell r="AP140">
            <v>1.5</v>
          </cell>
          <cell r="AQ140">
            <v>166</v>
          </cell>
          <cell r="AR140">
            <v>109</v>
          </cell>
          <cell r="AS140">
            <v>748</v>
          </cell>
          <cell r="AT140">
            <v>277</v>
          </cell>
          <cell r="AU140">
            <v>117</v>
          </cell>
          <cell r="AV140">
            <v>248</v>
          </cell>
          <cell r="AW140">
            <v>76</v>
          </cell>
          <cell r="AX140">
            <v>30</v>
          </cell>
          <cell r="AZ140">
            <v>4574.5</v>
          </cell>
          <cell r="BH140">
            <v>0.5</v>
          </cell>
          <cell r="BI140">
            <v>5.0000000000000001E-3</v>
          </cell>
          <cell r="BJ140">
            <v>0.5</v>
          </cell>
          <cell r="BK140">
            <v>0.05</v>
          </cell>
          <cell r="BL140">
            <v>0.05</v>
          </cell>
          <cell r="BM140">
            <v>0.05</v>
          </cell>
          <cell r="BO140">
            <v>0.2</v>
          </cell>
          <cell r="BP140">
            <v>0.4</v>
          </cell>
          <cell r="BQ140">
            <v>0.05</v>
          </cell>
          <cell r="BR140">
            <v>0.05</v>
          </cell>
          <cell r="BS140">
            <v>0.05</v>
          </cell>
          <cell r="BT140">
            <v>0.05</v>
          </cell>
          <cell r="BU140">
            <v>0.05</v>
          </cell>
          <cell r="BV140">
            <v>0.05</v>
          </cell>
          <cell r="BW140">
            <v>0.15</v>
          </cell>
          <cell r="DC140">
            <v>0.05</v>
          </cell>
          <cell r="DD140">
            <v>0.05</v>
          </cell>
        </row>
        <row r="141">
          <cell r="B141" t="str">
            <v>687</v>
          </cell>
          <cell r="D141" t="str">
            <v>Jez. Woszczelskie - stan. 01</v>
          </cell>
          <cell r="G141">
            <v>0.05</v>
          </cell>
          <cell r="H141">
            <v>12.7</v>
          </cell>
          <cell r="I141">
            <v>138</v>
          </cell>
          <cell r="J141">
            <v>0.56799999999999995</v>
          </cell>
          <cell r="K141">
            <v>1.8</v>
          </cell>
          <cell r="L141">
            <v>4.6100000000000003</v>
          </cell>
          <cell r="M141">
            <v>1.98</v>
          </cell>
          <cell r="N141">
            <v>7.9899999999999999E-2</v>
          </cell>
          <cell r="Q141">
            <v>4.57</v>
          </cell>
          <cell r="R141">
            <v>36.799999999999997</v>
          </cell>
          <cell r="W141">
            <v>68.7</v>
          </cell>
          <cell r="Z141">
            <v>18940</v>
          </cell>
          <cell r="AA141">
            <v>897</v>
          </cell>
          <cell r="AG141">
            <v>135</v>
          </cell>
          <cell r="AH141">
            <v>258</v>
          </cell>
          <cell r="AI141">
            <v>22</v>
          </cell>
          <cell r="AJ141">
            <v>477</v>
          </cell>
          <cell r="AK141">
            <v>146</v>
          </cell>
          <cell r="AL141">
            <v>120</v>
          </cell>
          <cell r="AM141">
            <v>70</v>
          </cell>
          <cell r="AO141">
            <v>91</v>
          </cell>
          <cell r="AP141">
            <v>1.5</v>
          </cell>
          <cell r="AQ141">
            <v>58</v>
          </cell>
          <cell r="AR141">
            <v>24</v>
          </cell>
          <cell r="AS141">
            <v>307</v>
          </cell>
          <cell r="AT141">
            <v>142</v>
          </cell>
          <cell r="AU141">
            <v>63</v>
          </cell>
          <cell r="AV141">
            <v>117</v>
          </cell>
          <cell r="AW141">
            <v>89</v>
          </cell>
          <cell r="AX141">
            <v>20</v>
          </cell>
          <cell r="AZ141">
            <v>1823.5</v>
          </cell>
          <cell r="BH141">
            <v>0.5</v>
          </cell>
          <cell r="BI141">
            <v>5.0000000000000001E-3</v>
          </cell>
          <cell r="BJ141">
            <v>0.5</v>
          </cell>
          <cell r="BK141">
            <v>0.05</v>
          </cell>
          <cell r="BL141">
            <v>0.05</v>
          </cell>
          <cell r="BM141">
            <v>0.05</v>
          </cell>
          <cell r="BO141">
            <v>0.2</v>
          </cell>
          <cell r="BP141">
            <v>0.4</v>
          </cell>
          <cell r="BQ141">
            <v>0.05</v>
          </cell>
          <cell r="BR141">
            <v>0.05</v>
          </cell>
          <cell r="BS141">
            <v>0.05</v>
          </cell>
          <cell r="BT141">
            <v>0.05</v>
          </cell>
          <cell r="BU141">
            <v>0.05</v>
          </cell>
          <cell r="BV141">
            <v>0.05</v>
          </cell>
          <cell r="BW141">
            <v>0.15</v>
          </cell>
          <cell r="DC141">
            <v>0.05</v>
          </cell>
          <cell r="DD141">
            <v>0.05</v>
          </cell>
        </row>
        <row r="142">
          <cell r="B142" t="str">
            <v>688</v>
          </cell>
          <cell r="D142" t="str">
            <v>jez. Tajty - stan. 01</v>
          </cell>
          <cell r="G142">
            <v>0.05</v>
          </cell>
          <cell r="H142">
            <v>7.8</v>
          </cell>
          <cell r="I142">
            <v>182</v>
          </cell>
          <cell r="J142">
            <v>2.5000000000000001E-2</v>
          </cell>
          <cell r="K142">
            <v>2.82</v>
          </cell>
          <cell r="L142">
            <v>9.2200000000000006</v>
          </cell>
          <cell r="M142">
            <v>7.95</v>
          </cell>
          <cell r="N142">
            <v>5.74E-2</v>
          </cell>
          <cell r="Q142">
            <v>8.83</v>
          </cell>
          <cell r="R142">
            <v>25.3</v>
          </cell>
          <cell r="W142">
            <v>62</v>
          </cell>
          <cell r="Z142">
            <v>9560</v>
          </cell>
          <cell r="AA142">
            <v>8050</v>
          </cell>
          <cell r="AG142">
            <v>134</v>
          </cell>
          <cell r="AH142">
            <v>125</v>
          </cell>
          <cell r="AI142">
            <v>11</v>
          </cell>
          <cell r="AJ142">
            <v>392</v>
          </cell>
          <cell r="AK142">
            <v>112</v>
          </cell>
          <cell r="AL142">
            <v>90</v>
          </cell>
          <cell r="AM142">
            <v>51</v>
          </cell>
          <cell r="AO142">
            <v>58</v>
          </cell>
          <cell r="AP142">
            <v>1.5</v>
          </cell>
          <cell r="AQ142">
            <v>27</v>
          </cell>
          <cell r="AR142">
            <v>5</v>
          </cell>
          <cell r="AS142">
            <v>217</v>
          </cell>
          <cell r="AT142">
            <v>104</v>
          </cell>
          <cell r="AU142">
            <v>47</v>
          </cell>
          <cell r="AV142">
            <v>81</v>
          </cell>
          <cell r="AW142">
            <v>57</v>
          </cell>
          <cell r="AX142">
            <v>15</v>
          </cell>
          <cell r="AZ142">
            <v>1316.5</v>
          </cell>
          <cell r="BH142">
            <v>0.5</v>
          </cell>
          <cell r="BI142">
            <v>5.0000000000000001E-3</v>
          </cell>
          <cell r="BJ142">
            <v>0.5</v>
          </cell>
          <cell r="BK142">
            <v>0.05</v>
          </cell>
          <cell r="BL142">
            <v>0.05</v>
          </cell>
          <cell r="BM142">
            <v>0.05</v>
          </cell>
          <cell r="BO142">
            <v>0.2</v>
          </cell>
          <cell r="BP142">
            <v>0.4</v>
          </cell>
          <cell r="BQ142">
            <v>0.05</v>
          </cell>
          <cell r="BR142">
            <v>0.05</v>
          </cell>
          <cell r="BS142">
            <v>0.05</v>
          </cell>
          <cell r="BT142">
            <v>0.05</v>
          </cell>
          <cell r="BU142">
            <v>0.05</v>
          </cell>
          <cell r="BV142">
            <v>0.05</v>
          </cell>
          <cell r="BW142">
            <v>0.15</v>
          </cell>
          <cell r="DC142">
            <v>0.05</v>
          </cell>
          <cell r="DD142">
            <v>0.05</v>
          </cell>
        </row>
        <row r="143">
          <cell r="B143" t="str">
            <v>689</v>
          </cell>
          <cell r="D143" t="str">
            <v>jez. Tałty - stan. 01</v>
          </cell>
          <cell r="G143">
            <v>0.05</v>
          </cell>
          <cell r="H143">
            <v>1.5</v>
          </cell>
          <cell r="I143">
            <v>153</v>
          </cell>
          <cell r="J143">
            <v>1.17</v>
          </cell>
          <cell r="K143">
            <v>7.39</v>
          </cell>
          <cell r="L143">
            <v>5.99</v>
          </cell>
          <cell r="M143">
            <v>12.8</v>
          </cell>
          <cell r="N143">
            <v>3.7199999999999997E-2</v>
          </cell>
          <cell r="Q143">
            <v>6.82</v>
          </cell>
          <cell r="R143">
            <v>23.7</v>
          </cell>
          <cell r="W143">
            <v>39.6</v>
          </cell>
          <cell r="Z143">
            <v>13470</v>
          </cell>
          <cell r="AA143">
            <v>1550</v>
          </cell>
          <cell r="AG143">
            <v>2.5</v>
          </cell>
          <cell r="AH143">
            <v>2.5</v>
          </cell>
          <cell r="AI143">
            <v>2.5</v>
          </cell>
          <cell r="AJ143">
            <v>78</v>
          </cell>
          <cell r="AK143">
            <v>2.5</v>
          </cell>
          <cell r="AL143">
            <v>20</v>
          </cell>
          <cell r="AM143">
            <v>2.5</v>
          </cell>
          <cell r="AO143">
            <v>2.5</v>
          </cell>
          <cell r="AP143">
            <v>1.5</v>
          </cell>
          <cell r="AQ143">
            <v>2.5</v>
          </cell>
          <cell r="AR143">
            <v>61</v>
          </cell>
          <cell r="AS143">
            <v>51</v>
          </cell>
          <cell r="AT143">
            <v>27</v>
          </cell>
          <cell r="AU143">
            <v>2.5</v>
          </cell>
          <cell r="AV143">
            <v>23</v>
          </cell>
          <cell r="AW143">
            <v>2.5</v>
          </cell>
          <cell r="AX143">
            <v>2.5</v>
          </cell>
          <cell r="AZ143">
            <v>256</v>
          </cell>
          <cell r="BH143">
            <v>0.5</v>
          </cell>
          <cell r="BI143">
            <v>5.0000000000000001E-3</v>
          </cell>
          <cell r="BJ143">
            <v>0.5</v>
          </cell>
          <cell r="BK143">
            <v>0.05</v>
          </cell>
          <cell r="BL143">
            <v>0.05</v>
          </cell>
          <cell r="BM143">
            <v>0.05</v>
          </cell>
          <cell r="BO143">
            <v>0.2</v>
          </cell>
          <cell r="BP143">
            <v>0.4</v>
          </cell>
          <cell r="BQ143">
            <v>0.05</v>
          </cell>
          <cell r="BR143">
            <v>0.05</v>
          </cell>
          <cell r="BS143">
            <v>0.05</v>
          </cell>
          <cell r="BT143">
            <v>0.05</v>
          </cell>
          <cell r="BU143">
            <v>0.05</v>
          </cell>
          <cell r="BV143">
            <v>0.05</v>
          </cell>
          <cell r="BW143">
            <v>0.15</v>
          </cell>
          <cell r="DC143">
            <v>0.05</v>
          </cell>
          <cell r="DD143">
            <v>0.05</v>
          </cell>
        </row>
        <row r="144">
          <cell r="B144" t="str">
            <v>690</v>
          </cell>
          <cell r="D144" t="str">
            <v>jez. Ryńskie - stan. 02</v>
          </cell>
          <cell r="G144">
            <v>0.05</v>
          </cell>
          <cell r="H144">
            <v>16.100000000000001</v>
          </cell>
          <cell r="I144">
            <v>164</v>
          </cell>
          <cell r="J144">
            <v>2.5000000000000001E-2</v>
          </cell>
          <cell r="K144">
            <v>1.49</v>
          </cell>
          <cell r="L144">
            <v>4.09</v>
          </cell>
          <cell r="M144">
            <v>26</v>
          </cell>
          <cell r="N144">
            <v>4.0300000000000002E-2</v>
          </cell>
          <cell r="Q144">
            <v>6.95</v>
          </cell>
          <cell r="R144">
            <v>18.899999999999999</v>
          </cell>
          <cell r="W144">
            <v>80.7</v>
          </cell>
          <cell r="Z144">
            <v>10110</v>
          </cell>
          <cell r="AA144">
            <v>2760</v>
          </cell>
          <cell r="AG144">
            <v>52</v>
          </cell>
          <cell r="AH144">
            <v>30</v>
          </cell>
          <cell r="AI144">
            <v>2.5</v>
          </cell>
          <cell r="AJ144">
            <v>209</v>
          </cell>
          <cell r="AK144">
            <v>44</v>
          </cell>
          <cell r="AL144">
            <v>40</v>
          </cell>
          <cell r="AM144">
            <v>2.5</v>
          </cell>
          <cell r="AO144">
            <v>2.5</v>
          </cell>
          <cell r="AP144">
            <v>1.5</v>
          </cell>
          <cell r="AQ144">
            <v>2.5</v>
          </cell>
          <cell r="AR144">
            <v>113</v>
          </cell>
          <cell r="AS144">
            <v>102</v>
          </cell>
          <cell r="AT144">
            <v>42</v>
          </cell>
          <cell r="AU144">
            <v>2.5</v>
          </cell>
          <cell r="AV144">
            <v>39</v>
          </cell>
          <cell r="AW144">
            <v>2.5</v>
          </cell>
          <cell r="AX144">
            <v>2.5</v>
          </cell>
          <cell r="AZ144">
            <v>643.5</v>
          </cell>
          <cell r="BH144">
            <v>0.5</v>
          </cell>
          <cell r="BI144">
            <v>5.0000000000000001E-3</v>
          </cell>
          <cell r="BJ144">
            <v>0.5</v>
          </cell>
          <cell r="BK144">
            <v>0.05</v>
          </cell>
          <cell r="BL144">
            <v>0.05</v>
          </cell>
          <cell r="BM144">
            <v>0.05</v>
          </cell>
          <cell r="BO144">
            <v>0.2</v>
          </cell>
          <cell r="BP144">
            <v>0.4</v>
          </cell>
          <cell r="BQ144">
            <v>0.05</v>
          </cell>
          <cell r="BR144">
            <v>0.05</v>
          </cell>
          <cell r="BS144">
            <v>0.05</v>
          </cell>
          <cell r="BT144">
            <v>0.05</v>
          </cell>
          <cell r="BU144">
            <v>0.05</v>
          </cell>
          <cell r="BV144">
            <v>0.05</v>
          </cell>
          <cell r="BW144">
            <v>0.15</v>
          </cell>
          <cell r="DC144">
            <v>0.05</v>
          </cell>
          <cell r="DD144">
            <v>0.05</v>
          </cell>
        </row>
        <row r="145">
          <cell r="B145" t="str">
            <v>691</v>
          </cell>
          <cell r="D145" t="str">
            <v>jez. Majcz Wielki - stan. 01</v>
          </cell>
          <cell r="G145">
            <v>0.05</v>
          </cell>
          <cell r="H145">
            <v>17.2</v>
          </cell>
          <cell r="I145">
            <v>75.3</v>
          </cell>
          <cell r="J145">
            <v>2.44</v>
          </cell>
          <cell r="K145">
            <v>0.1</v>
          </cell>
          <cell r="L145">
            <v>4.3099999999999996</v>
          </cell>
          <cell r="M145">
            <v>62.21</v>
          </cell>
          <cell r="N145">
            <v>8.5000000000000006E-2</v>
          </cell>
          <cell r="Q145">
            <v>9.2200000000000006</v>
          </cell>
          <cell r="R145">
            <v>59.4</v>
          </cell>
          <cell r="W145">
            <v>222</v>
          </cell>
          <cell r="Z145">
            <v>23238</v>
          </cell>
          <cell r="AA145">
            <v>964</v>
          </cell>
          <cell r="AG145">
            <v>2.5</v>
          </cell>
          <cell r="AH145">
            <v>43</v>
          </cell>
          <cell r="AI145">
            <v>2.5</v>
          </cell>
          <cell r="AJ145">
            <v>263</v>
          </cell>
          <cell r="AK145">
            <v>50</v>
          </cell>
          <cell r="AL145">
            <v>48</v>
          </cell>
          <cell r="AM145">
            <v>2.5</v>
          </cell>
          <cell r="AO145">
            <v>2.5</v>
          </cell>
          <cell r="AP145">
            <v>1.5</v>
          </cell>
          <cell r="AQ145">
            <v>2.5</v>
          </cell>
          <cell r="AR145">
            <v>2.5</v>
          </cell>
          <cell r="AS145">
            <v>129</v>
          </cell>
          <cell r="AT145">
            <v>72</v>
          </cell>
          <cell r="AU145">
            <v>2.5</v>
          </cell>
          <cell r="AV145">
            <v>67</v>
          </cell>
          <cell r="AW145">
            <v>40</v>
          </cell>
          <cell r="AX145">
            <v>2.5</v>
          </cell>
          <cell r="AZ145">
            <v>621.5</v>
          </cell>
          <cell r="BH145">
            <v>0.5</v>
          </cell>
          <cell r="BI145">
            <v>5.0000000000000001E-3</v>
          </cell>
          <cell r="BJ145">
            <v>0.5</v>
          </cell>
          <cell r="BK145">
            <v>0.05</v>
          </cell>
          <cell r="BL145">
            <v>0.05</v>
          </cell>
          <cell r="BM145">
            <v>0.05</v>
          </cell>
          <cell r="BO145">
            <v>0.2</v>
          </cell>
          <cell r="BP145">
            <v>0.4</v>
          </cell>
          <cell r="BQ145">
            <v>0.05</v>
          </cell>
          <cell r="BR145">
            <v>0.05</v>
          </cell>
          <cell r="BS145">
            <v>0.05</v>
          </cell>
          <cell r="BT145">
            <v>0.05</v>
          </cell>
          <cell r="BU145">
            <v>0.05</v>
          </cell>
          <cell r="BV145">
            <v>0.05</v>
          </cell>
          <cell r="BW145">
            <v>0.15</v>
          </cell>
          <cell r="DC145">
            <v>0.05</v>
          </cell>
          <cell r="DD145">
            <v>0.05</v>
          </cell>
        </row>
        <row r="146">
          <cell r="B146" t="str">
            <v>692</v>
          </cell>
          <cell r="D146" t="str">
            <v>jez. Guzianka Wielka - stan. 01</v>
          </cell>
          <cell r="G146">
            <v>0.05</v>
          </cell>
          <cell r="H146">
            <v>1.5</v>
          </cell>
          <cell r="I146">
            <v>58.3</v>
          </cell>
          <cell r="J146">
            <v>0.433</v>
          </cell>
          <cell r="K146">
            <v>0.432</v>
          </cell>
          <cell r="L146">
            <v>2.9</v>
          </cell>
          <cell r="M146">
            <v>5.77</v>
          </cell>
          <cell r="N146">
            <v>7.85E-2</v>
          </cell>
          <cell r="Q146">
            <v>6.75</v>
          </cell>
          <cell r="R146">
            <v>4.7699999999999996</v>
          </cell>
          <cell r="W146">
            <v>57.9</v>
          </cell>
          <cell r="Z146">
            <v>20560</v>
          </cell>
          <cell r="AA146">
            <v>876</v>
          </cell>
          <cell r="AG146">
            <v>302</v>
          </cell>
          <cell r="AH146">
            <v>177</v>
          </cell>
          <cell r="AI146">
            <v>16</v>
          </cell>
          <cell r="AJ146">
            <v>496</v>
          </cell>
          <cell r="AK146">
            <v>114</v>
          </cell>
          <cell r="AL146">
            <v>91</v>
          </cell>
          <cell r="AM146">
            <v>38</v>
          </cell>
          <cell r="AO146">
            <v>48</v>
          </cell>
          <cell r="AP146">
            <v>1.5</v>
          </cell>
          <cell r="AQ146">
            <v>89</v>
          </cell>
          <cell r="AR146">
            <v>19</v>
          </cell>
          <cell r="AS146">
            <v>270</v>
          </cell>
          <cell r="AT146">
            <v>82</v>
          </cell>
          <cell r="AU146">
            <v>40</v>
          </cell>
          <cell r="AV146">
            <v>95</v>
          </cell>
          <cell r="AW146">
            <v>39</v>
          </cell>
          <cell r="AX146">
            <v>12</v>
          </cell>
          <cell r="AZ146">
            <v>1735.5</v>
          </cell>
          <cell r="BH146">
            <v>0.5</v>
          </cell>
          <cell r="BI146">
            <v>5.0000000000000001E-3</v>
          </cell>
          <cell r="BJ146">
            <v>0.5</v>
          </cell>
          <cell r="BK146">
            <v>0.05</v>
          </cell>
          <cell r="BL146">
            <v>0.05</v>
          </cell>
          <cell r="BM146">
            <v>0.05</v>
          </cell>
          <cell r="BO146">
            <v>0.2</v>
          </cell>
          <cell r="BP146">
            <v>0.4</v>
          </cell>
          <cell r="BQ146">
            <v>0.05</v>
          </cell>
          <cell r="BR146">
            <v>0.05</v>
          </cell>
          <cell r="BS146">
            <v>0.05</v>
          </cell>
          <cell r="BT146">
            <v>0.05</v>
          </cell>
          <cell r="BU146">
            <v>0.05</v>
          </cell>
          <cell r="BV146">
            <v>0.05</v>
          </cell>
          <cell r="BW146">
            <v>0.15</v>
          </cell>
          <cell r="DC146">
            <v>0.05</v>
          </cell>
          <cell r="DD146">
            <v>0.05</v>
          </cell>
        </row>
        <row r="147">
          <cell r="B147" t="str">
            <v>693</v>
          </cell>
          <cell r="D147" t="str">
            <v>jez. Lampasz - stan. 01</v>
          </cell>
          <cell r="G147">
            <v>0.05</v>
          </cell>
          <cell r="H147">
            <v>1.5</v>
          </cell>
          <cell r="I147">
            <v>181</v>
          </cell>
          <cell r="J147">
            <v>2.5000000000000001E-2</v>
          </cell>
          <cell r="K147">
            <v>0.1</v>
          </cell>
          <cell r="L147">
            <v>8.06</v>
          </cell>
          <cell r="M147">
            <v>28.9</v>
          </cell>
          <cell r="N147">
            <v>5.9799999999999999E-2</v>
          </cell>
          <cell r="Q147">
            <v>9.6300000000000008</v>
          </cell>
          <cell r="R147">
            <v>22.3</v>
          </cell>
          <cell r="W147">
            <v>88.8</v>
          </cell>
          <cell r="Z147">
            <v>27344</v>
          </cell>
          <cell r="AA147">
            <v>2260</v>
          </cell>
          <cell r="AG147">
            <v>34</v>
          </cell>
          <cell r="AH147">
            <v>2.5</v>
          </cell>
          <cell r="AI147">
            <v>2.5</v>
          </cell>
          <cell r="AJ147">
            <v>123</v>
          </cell>
          <cell r="AK147">
            <v>2.5</v>
          </cell>
          <cell r="AL147">
            <v>30</v>
          </cell>
          <cell r="AM147">
            <v>2.5</v>
          </cell>
          <cell r="AO147">
            <v>2.5</v>
          </cell>
          <cell r="AP147">
            <v>1.5</v>
          </cell>
          <cell r="AQ147">
            <v>2.5</v>
          </cell>
          <cell r="AR147">
            <v>34</v>
          </cell>
          <cell r="AS147">
            <v>76</v>
          </cell>
          <cell r="AT147">
            <v>36</v>
          </cell>
          <cell r="AU147">
            <v>2.5</v>
          </cell>
          <cell r="AV147">
            <v>39</v>
          </cell>
          <cell r="AW147">
            <v>2.5</v>
          </cell>
          <cell r="AX147">
            <v>2.5</v>
          </cell>
          <cell r="AZ147">
            <v>349.5</v>
          </cell>
          <cell r="BH147">
            <v>0.5</v>
          </cell>
          <cell r="BI147">
            <v>5.0000000000000001E-3</v>
          </cell>
          <cell r="BJ147">
            <v>0.5</v>
          </cell>
          <cell r="BK147">
            <v>0.05</v>
          </cell>
          <cell r="BL147">
            <v>0.05</v>
          </cell>
          <cell r="BM147">
            <v>0.05</v>
          </cell>
          <cell r="BO147">
            <v>0.2</v>
          </cell>
          <cell r="BP147">
            <v>0.4</v>
          </cell>
          <cell r="BQ147">
            <v>0.05</v>
          </cell>
          <cell r="BR147">
            <v>0.05</v>
          </cell>
          <cell r="BS147">
            <v>0.05</v>
          </cell>
          <cell r="BT147">
            <v>0.05</v>
          </cell>
          <cell r="BU147">
            <v>0.05</v>
          </cell>
          <cell r="BV147">
            <v>0.05</v>
          </cell>
          <cell r="BW147">
            <v>0.15</v>
          </cell>
          <cell r="DC147">
            <v>0.05</v>
          </cell>
          <cell r="DD147">
            <v>0.05</v>
          </cell>
        </row>
        <row r="148">
          <cell r="B148" t="str">
            <v>694</v>
          </cell>
          <cell r="D148" t="str">
            <v>jez. Kołowin - stan. 01</v>
          </cell>
          <cell r="G148">
            <v>0.05</v>
          </cell>
          <cell r="H148">
            <v>1.5</v>
          </cell>
          <cell r="I148">
            <v>40.700000000000003</v>
          </cell>
          <cell r="J148">
            <v>2.5000000000000001E-2</v>
          </cell>
          <cell r="K148">
            <v>3.07</v>
          </cell>
          <cell r="L148">
            <v>6.01</v>
          </cell>
          <cell r="M148">
            <v>0.2</v>
          </cell>
          <cell r="N148">
            <v>3.6400000000000002E-2</v>
          </cell>
          <cell r="Q148">
            <v>5.57</v>
          </cell>
          <cell r="R148">
            <v>33.9</v>
          </cell>
          <cell r="W148">
            <v>40.200000000000003</v>
          </cell>
          <cell r="Z148">
            <v>22580</v>
          </cell>
          <cell r="AA148">
            <v>421</v>
          </cell>
          <cell r="AG148">
            <v>365</v>
          </cell>
          <cell r="AH148">
            <v>199</v>
          </cell>
          <cell r="AI148">
            <v>9</v>
          </cell>
          <cell r="AJ148">
            <v>183</v>
          </cell>
          <cell r="AK148">
            <v>45</v>
          </cell>
          <cell r="AL148">
            <v>28</v>
          </cell>
          <cell r="AM148">
            <v>12</v>
          </cell>
          <cell r="AO148">
            <v>31</v>
          </cell>
          <cell r="AP148">
            <v>1.5</v>
          </cell>
          <cell r="AQ148">
            <v>165</v>
          </cell>
          <cell r="AR148">
            <v>57</v>
          </cell>
          <cell r="AS148">
            <v>54</v>
          </cell>
          <cell r="AT148">
            <v>9</v>
          </cell>
          <cell r="AU148">
            <v>9</v>
          </cell>
          <cell r="AV148">
            <v>19</v>
          </cell>
          <cell r="AW148">
            <v>22</v>
          </cell>
          <cell r="AX148">
            <v>8</v>
          </cell>
          <cell r="AZ148">
            <v>1136.5</v>
          </cell>
          <cell r="BH148">
            <v>0.5</v>
          </cell>
          <cell r="BI148">
            <v>5.0000000000000001E-3</v>
          </cell>
          <cell r="BJ148">
            <v>0.5</v>
          </cell>
          <cell r="BK148">
            <v>0.05</v>
          </cell>
          <cell r="BL148">
            <v>0.05</v>
          </cell>
          <cell r="BM148">
            <v>0.05</v>
          </cell>
          <cell r="BO148">
            <v>0.2</v>
          </cell>
          <cell r="BP148">
            <v>0.4</v>
          </cell>
          <cell r="BQ148">
            <v>0.05</v>
          </cell>
          <cell r="BR148">
            <v>0.05</v>
          </cell>
          <cell r="BS148">
            <v>0.05</v>
          </cell>
          <cell r="BT148">
            <v>0.05</v>
          </cell>
          <cell r="BU148">
            <v>0.05</v>
          </cell>
          <cell r="BV148">
            <v>0.05</v>
          </cell>
          <cell r="BW148">
            <v>0.15</v>
          </cell>
          <cell r="DC148">
            <v>0.05</v>
          </cell>
          <cell r="DD148">
            <v>0.05</v>
          </cell>
        </row>
        <row r="149">
          <cell r="B149" t="str">
            <v>695</v>
          </cell>
          <cell r="D149" t="str">
            <v>jez. Tuchlin - stan. 01</v>
          </cell>
          <cell r="G149">
            <v>0.05</v>
          </cell>
          <cell r="H149">
            <v>16.100000000000001</v>
          </cell>
          <cell r="I149">
            <v>78.400000000000006</v>
          </cell>
          <cell r="J149">
            <v>0.82099999999999995</v>
          </cell>
          <cell r="K149">
            <v>3.13</v>
          </cell>
          <cell r="L149">
            <v>7.11</v>
          </cell>
          <cell r="M149">
            <v>2.4700000000000002</v>
          </cell>
          <cell r="N149">
            <v>6.0100000000000001E-2</v>
          </cell>
          <cell r="Q149">
            <v>7.74</v>
          </cell>
          <cell r="R149">
            <v>31.2</v>
          </cell>
          <cell r="W149">
            <v>78.2</v>
          </cell>
          <cell r="Z149">
            <v>12660</v>
          </cell>
          <cell r="AA149">
            <v>809</v>
          </cell>
          <cell r="AG149">
            <v>139</v>
          </cell>
          <cell r="AH149">
            <v>95</v>
          </cell>
          <cell r="AI149">
            <v>9</v>
          </cell>
          <cell r="AJ149">
            <v>222</v>
          </cell>
          <cell r="AK149">
            <v>43</v>
          </cell>
          <cell r="AL149">
            <v>23</v>
          </cell>
          <cell r="AM149">
            <v>15</v>
          </cell>
          <cell r="AO149">
            <v>29</v>
          </cell>
          <cell r="AP149">
            <v>1.5</v>
          </cell>
          <cell r="AQ149">
            <v>49</v>
          </cell>
          <cell r="AR149">
            <v>22</v>
          </cell>
          <cell r="AS149">
            <v>110</v>
          </cell>
          <cell r="AT149">
            <v>42</v>
          </cell>
          <cell r="AU149">
            <v>17</v>
          </cell>
          <cell r="AV149">
            <v>44</v>
          </cell>
          <cell r="AW149">
            <v>26</v>
          </cell>
          <cell r="AX149">
            <v>8</v>
          </cell>
          <cell r="AZ149">
            <v>787.5</v>
          </cell>
          <cell r="BH149">
            <v>0.5</v>
          </cell>
          <cell r="BI149">
            <v>5.0000000000000001E-3</v>
          </cell>
          <cell r="BJ149">
            <v>0.5</v>
          </cell>
          <cell r="BK149">
            <v>0.05</v>
          </cell>
          <cell r="BL149">
            <v>0.05</v>
          </cell>
          <cell r="BM149">
            <v>0.05</v>
          </cell>
          <cell r="BO149">
            <v>0.2</v>
          </cell>
          <cell r="BP149">
            <v>0.4</v>
          </cell>
          <cell r="BQ149">
            <v>0.05</v>
          </cell>
          <cell r="BR149">
            <v>0.05</v>
          </cell>
          <cell r="BS149">
            <v>0.05</v>
          </cell>
          <cell r="BT149">
            <v>0.05</v>
          </cell>
          <cell r="BU149">
            <v>0.05</v>
          </cell>
          <cell r="BV149">
            <v>0.05</v>
          </cell>
          <cell r="BW149">
            <v>0.15</v>
          </cell>
          <cell r="DC149">
            <v>0.05</v>
          </cell>
          <cell r="DD149">
            <v>0.05</v>
          </cell>
        </row>
        <row r="150">
          <cell r="B150" t="str">
            <v>696</v>
          </cell>
          <cell r="D150" t="str">
            <v>Jez. Lipińskie - stan. 02</v>
          </cell>
          <cell r="G150">
            <v>0.05</v>
          </cell>
          <cell r="H150">
            <v>10.3</v>
          </cell>
          <cell r="I150">
            <v>131</v>
          </cell>
          <cell r="J150">
            <v>0.46400000000000002</v>
          </cell>
          <cell r="K150">
            <v>1.28</v>
          </cell>
          <cell r="L150">
            <v>3.61</v>
          </cell>
          <cell r="M150">
            <v>4.4000000000000004</v>
          </cell>
          <cell r="N150">
            <v>5.6300000000000003E-2</v>
          </cell>
          <cell r="Q150">
            <v>5.36</v>
          </cell>
          <cell r="R150">
            <v>36.1</v>
          </cell>
          <cell r="W150">
            <v>59.9</v>
          </cell>
          <cell r="Z150">
            <v>11990</v>
          </cell>
          <cell r="AA150">
            <v>1841</v>
          </cell>
          <cell r="AG150">
            <v>122</v>
          </cell>
          <cell r="AH150">
            <v>185</v>
          </cell>
          <cell r="AI150">
            <v>17</v>
          </cell>
          <cell r="AJ150">
            <v>386</v>
          </cell>
          <cell r="AK150">
            <v>123</v>
          </cell>
          <cell r="AL150">
            <v>88</v>
          </cell>
          <cell r="AM150">
            <v>50</v>
          </cell>
          <cell r="AO150">
            <v>63</v>
          </cell>
          <cell r="AP150">
            <v>1.5</v>
          </cell>
          <cell r="AQ150">
            <v>33</v>
          </cell>
          <cell r="AR150">
            <v>27</v>
          </cell>
          <cell r="AS150">
            <v>234</v>
          </cell>
          <cell r="AT150">
            <v>118</v>
          </cell>
          <cell r="AU150">
            <v>52</v>
          </cell>
          <cell r="AV150">
            <v>94</v>
          </cell>
          <cell r="AW150">
            <v>62</v>
          </cell>
          <cell r="AX150">
            <v>14</v>
          </cell>
          <cell r="AZ150">
            <v>1436.5</v>
          </cell>
          <cell r="BH150">
            <v>0.5</v>
          </cell>
          <cell r="BI150">
            <v>5.0000000000000001E-3</v>
          </cell>
          <cell r="BJ150">
            <v>0.5</v>
          </cell>
          <cell r="BK150">
            <v>0.05</v>
          </cell>
          <cell r="BL150">
            <v>0.05</v>
          </cell>
          <cell r="BM150">
            <v>0.05</v>
          </cell>
          <cell r="BO150">
            <v>0.2</v>
          </cell>
          <cell r="BP150">
            <v>0.4</v>
          </cell>
          <cell r="BQ150">
            <v>0.05</v>
          </cell>
          <cell r="BR150">
            <v>0.05</v>
          </cell>
          <cell r="BS150">
            <v>0.05</v>
          </cell>
          <cell r="BT150">
            <v>0.05</v>
          </cell>
          <cell r="BU150">
            <v>0.05</v>
          </cell>
          <cell r="BV150">
            <v>0.05</v>
          </cell>
          <cell r="BW150">
            <v>0.15</v>
          </cell>
          <cell r="DC150">
            <v>0.05</v>
          </cell>
          <cell r="DD150">
            <v>0.05</v>
          </cell>
        </row>
        <row r="151">
          <cell r="B151" t="str">
            <v>697</v>
          </cell>
          <cell r="D151" t="str">
            <v>jez. Białoławki - stan. 01</v>
          </cell>
          <cell r="G151">
            <v>0.05</v>
          </cell>
          <cell r="H151">
            <v>7.7</v>
          </cell>
          <cell r="I151">
            <v>75.5</v>
          </cell>
          <cell r="J151">
            <v>0.39400000000000002</v>
          </cell>
          <cell r="K151">
            <v>1.93</v>
          </cell>
          <cell r="L151">
            <v>4.53</v>
          </cell>
          <cell r="M151">
            <v>4.33</v>
          </cell>
          <cell r="N151">
            <v>5.3699999999999998E-2</v>
          </cell>
          <cell r="Q151">
            <v>5.05</v>
          </cell>
          <cell r="R151">
            <v>31.5</v>
          </cell>
          <cell r="W151">
            <v>56</v>
          </cell>
          <cell r="Z151">
            <v>11010</v>
          </cell>
          <cell r="AA151">
            <v>1020</v>
          </cell>
          <cell r="AG151">
            <v>1310</v>
          </cell>
          <cell r="AH151">
            <v>380</v>
          </cell>
          <cell r="AI151">
            <v>65</v>
          </cell>
          <cell r="AJ151">
            <v>633</v>
          </cell>
          <cell r="AK151">
            <v>220</v>
          </cell>
          <cell r="AL151">
            <v>141</v>
          </cell>
          <cell r="AM151">
            <v>64</v>
          </cell>
          <cell r="AO151">
            <v>98</v>
          </cell>
          <cell r="AP151">
            <v>1.5</v>
          </cell>
          <cell r="AQ151">
            <v>308</v>
          </cell>
          <cell r="AR151">
            <v>113</v>
          </cell>
          <cell r="AS151">
            <v>330</v>
          </cell>
          <cell r="AT151">
            <v>144</v>
          </cell>
          <cell r="AU151">
            <v>66</v>
          </cell>
          <cell r="AV151">
            <v>177</v>
          </cell>
          <cell r="AW151">
            <v>76</v>
          </cell>
          <cell r="AX151">
            <v>31</v>
          </cell>
          <cell r="AZ151">
            <v>3775.5</v>
          </cell>
          <cell r="BH151">
            <v>0.5</v>
          </cell>
          <cell r="BI151">
            <v>5.0000000000000001E-3</v>
          </cell>
          <cell r="BJ151">
            <v>0.5</v>
          </cell>
          <cell r="BK151">
            <v>0.05</v>
          </cell>
          <cell r="BL151">
            <v>0.05</v>
          </cell>
          <cell r="BM151">
            <v>0.05</v>
          </cell>
          <cell r="BO151">
            <v>0.2</v>
          </cell>
          <cell r="BP151">
            <v>0.4</v>
          </cell>
          <cell r="BQ151">
            <v>0.05</v>
          </cell>
          <cell r="BR151">
            <v>0.05</v>
          </cell>
          <cell r="BS151">
            <v>0.05</v>
          </cell>
          <cell r="BT151">
            <v>0.05</v>
          </cell>
          <cell r="BU151">
            <v>0.05</v>
          </cell>
          <cell r="BV151">
            <v>0.05</v>
          </cell>
          <cell r="BW151">
            <v>0.15</v>
          </cell>
          <cell r="DC151">
            <v>0.05</v>
          </cell>
          <cell r="DD151">
            <v>0.05</v>
          </cell>
        </row>
        <row r="152">
          <cell r="B152" t="str">
            <v>698</v>
          </cell>
          <cell r="D152" t="str">
            <v>jez. Roś - stan. 01</v>
          </cell>
          <cell r="G152">
            <v>0.05</v>
          </cell>
          <cell r="H152">
            <v>15.5</v>
          </cell>
          <cell r="I152">
            <v>125</v>
          </cell>
          <cell r="J152">
            <v>0.38100000000000001</v>
          </cell>
          <cell r="K152">
            <v>2.8</v>
          </cell>
          <cell r="L152">
            <v>7.23</v>
          </cell>
          <cell r="M152">
            <v>8.26</v>
          </cell>
          <cell r="N152">
            <v>9.1999999999999998E-2</v>
          </cell>
          <cell r="Q152">
            <v>5.31</v>
          </cell>
          <cell r="R152">
            <v>45.3</v>
          </cell>
          <cell r="W152">
            <v>61.6</v>
          </cell>
          <cell r="Z152">
            <v>31490</v>
          </cell>
          <cell r="AA152">
            <v>1670</v>
          </cell>
          <cell r="AG152">
            <v>399</v>
          </cell>
          <cell r="AH152">
            <v>1360</v>
          </cell>
          <cell r="AI152">
            <v>38</v>
          </cell>
          <cell r="AJ152">
            <v>734</v>
          </cell>
          <cell r="AK152">
            <v>116</v>
          </cell>
          <cell r="AL152">
            <v>110</v>
          </cell>
          <cell r="AM152">
            <v>60</v>
          </cell>
          <cell r="AO152">
            <v>58</v>
          </cell>
          <cell r="AP152">
            <v>1.5</v>
          </cell>
          <cell r="AQ152">
            <v>424</v>
          </cell>
          <cell r="AR152">
            <v>135</v>
          </cell>
          <cell r="AS152">
            <v>272</v>
          </cell>
          <cell r="AT152">
            <v>113</v>
          </cell>
          <cell r="AU152">
            <v>49</v>
          </cell>
          <cell r="AV152">
            <v>102</v>
          </cell>
          <cell r="AW152">
            <v>46</v>
          </cell>
          <cell r="AX152">
            <v>16</v>
          </cell>
          <cell r="AZ152">
            <v>3811.5</v>
          </cell>
          <cell r="BH152">
            <v>0.5</v>
          </cell>
          <cell r="BI152">
            <v>5.0000000000000001E-3</v>
          </cell>
          <cell r="BJ152">
            <v>0.5</v>
          </cell>
          <cell r="BK152">
            <v>0.05</v>
          </cell>
          <cell r="BL152">
            <v>0.05</v>
          </cell>
          <cell r="BM152">
            <v>0.05</v>
          </cell>
          <cell r="BO152">
            <v>0.2</v>
          </cell>
          <cell r="BP152">
            <v>0.4</v>
          </cell>
          <cell r="BQ152">
            <v>0.05</v>
          </cell>
          <cell r="BR152">
            <v>0.05</v>
          </cell>
          <cell r="BS152">
            <v>0.05</v>
          </cell>
          <cell r="BT152">
            <v>0.05</v>
          </cell>
          <cell r="BU152">
            <v>0.05</v>
          </cell>
          <cell r="BV152">
            <v>0.05</v>
          </cell>
          <cell r="BW152">
            <v>0.15</v>
          </cell>
          <cell r="DC152">
            <v>0.05</v>
          </cell>
          <cell r="DD152">
            <v>0.05</v>
          </cell>
        </row>
        <row r="153">
          <cell r="B153" t="str">
            <v>699</v>
          </cell>
          <cell r="D153" t="str">
            <v>jez. Brzozolasek - stan. 01</v>
          </cell>
          <cell r="G153">
            <v>0.05</v>
          </cell>
          <cell r="H153">
            <v>1.5</v>
          </cell>
          <cell r="I153">
            <v>40.4</v>
          </cell>
          <cell r="J153">
            <v>1.39</v>
          </cell>
          <cell r="K153">
            <v>2.16</v>
          </cell>
          <cell r="L153">
            <v>8.16</v>
          </cell>
          <cell r="M153">
            <v>3.4</v>
          </cell>
          <cell r="N153">
            <v>9.64E-2</v>
          </cell>
          <cell r="Q153">
            <v>3.55</v>
          </cell>
          <cell r="R153">
            <v>57.6</v>
          </cell>
          <cell r="W153">
            <v>107</v>
          </cell>
          <cell r="Z153">
            <v>7700</v>
          </cell>
          <cell r="AA153">
            <v>693</v>
          </cell>
          <cell r="AG153">
            <v>821</v>
          </cell>
          <cell r="AH153">
            <v>160</v>
          </cell>
          <cell r="AI153">
            <v>11</v>
          </cell>
          <cell r="AJ153">
            <v>36</v>
          </cell>
          <cell r="AK153">
            <v>108</v>
          </cell>
          <cell r="AL153">
            <v>64</v>
          </cell>
          <cell r="AM153">
            <v>34</v>
          </cell>
          <cell r="AO153">
            <v>51</v>
          </cell>
          <cell r="AP153">
            <v>1.5</v>
          </cell>
          <cell r="AQ153">
            <v>70</v>
          </cell>
          <cell r="AR153">
            <v>27</v>
          </cell>
          <cell r="AS153">
            <v>184</v>
          </cell>
          <cell r="AT153">
            <v>75</v>
          </cell>
          <cell r="AU153">
            <v>36</v>
          </cell>
          <cell r="AV153">
            <v>83</v>
          </cell>
          <cell r="AW153">
            <v>47</v>
          </cell>
          <cell r="AX153">
            <v>13</v>
          </cell>
          <cell r="AZ153">
            <v>1627.5</v>
          </cell>
          <cell r="BH153">
            <v>0.5</v>
          </cell>
          <cell r="BI153">
            <v>5.0000000000000001E-3</v>
          </cell>
          <cell r="BJ153">
            <v>0.5</v>
          </cell>
          <cell r="BK153">
            <v>0.05</v>
          </cell>
          <cell r="BL153">
            <v>0.05</v>
          </cell>
          <cell r="BM153">
            <v>0.05</v>
          </cell>
          <cell r="BO153">
            <v>0.2</v>
          </cell>
          <cell r="BP153">
            <v>0.4</v>
          </cell>
          <cell r="BQ153">
            <v>0.05</v>
          </cell>
          <cell r="BR153">
            <v>0.05</v>
          </cell>
          <cell r="BS153">
            <v>0.05</v>
          </cell>
          <cell r="BT153">
            <v>0.05</v>
          </cell>
          <cell r="BU153">
            <v>0.05</v>
          </cell>
          <cell r="BV153">
            <v>0.05</v>
          </cell>
          <cell r="BW153">
            <v>0.15</v>
          </cell>
          <cell r="DC153">
            <v>0.05</v>
          </cell>
          <cell r="DD153">
            <v>0.05</v>
          </cell>
        </row>
        <row r="154">
          <cell r="B154" t="str">
            <v>700</v>
          </cell>
          <cell r="D154" t="str">
            <v>jez. Świętajno - stan. 01</v>
          </cell>
          <cell r="G154">
            <v>0.05</v>
          </cell>
          <cell r="H154">
            <v>1.5</v>
          </cell>
          <cell r="I154">
            <v>26.3</v>
          </cell>
          <cell r="J154">
            <v>3.21</v>
          </cell>
          <cell r="K154">
            <v>4.72</v>
          </cell>
          <cell r="L154">
            <v>6.65</v>
          </cell>
          <cell r="M154">
            <v>70.8</v>
          </cell>
          <cell r="N154">
            <v>8.2000000000000003E-2</v>
          </cell>
          <cell r="Q154">
            <v>11.48</v>
          </cell>
          <cell r="R154">
            <v>41.4</v>
          </cell>
          <cell r="W154">
            <v>208</v>
          </cell>
          <cell r="Z154">
            <v>7090</v>
          </cell>
          <cell r="AA154">
            <v>153</v>
          </cell>
          <cell r="AG154">
            <v>2.5</v>
          </cell>
          <cell r="AH154">
            <v>2.5</v>
          </cell>
          <cell r="AI154">
            <v>2.5</v>
          </cell>
          <cell r="AJ154">
            <v>230</v>
          </cell>
          <cell r="AK154">
            <v>2.5</v>
          </cell>
          <cell r="AL154">
            <v>2.5</v>
          </cell>
          <cell r="AM154">
            <v>2.5</v>
          </cell>
          <cell r="AO154">
            <v>2.5</v>
          </cell>
          <cell r="AP154">
            <v>1.5</v>
          </cell>
          <cell r="AQ154">
            <v>2.5</v>
          </cell>
          <cell r="AR154">
            <v>2.5</v>
          </cell>
          <cell r="AS154">
            <v>110</v>
          </cell>
          <cell r="AT154">
            <v>2.5</v>
          </cell>
          <cell r="AU154">
            <v>2.5</v>
          </cell>
          <cell r="AV154">
            <v>2.5</v>
          </cell>
          <cell r="AW154">
            <v>2.5</v>
          </cell>
          <cell r="AX154">
            <v>2.5</v>
          </cell>
          <cell r="AZ154">
            <v>366.5</v>
          </cell>
          <cell r="BH154">
            <v>0.5</v>
          </cell>
          <cell r="BI154">
            <v>5.0000000000000001E-3</v>
          </cell>
          <cell r="BJ154">
            <v>0.5</v>
          </cell>
          <cell r="BK154">
            <v>0.05</v>
          </cell>
          <cell r="BL154">
            <v>0.05</v>
          </cell>
          <cell r="BM154">
            <v>0.05</v>
          </cell>
          <cell r="BO154">
            <v>0.2</v>
          </cell>
          <cell r="BP154">
            <v>0.4</v>
          </cell>
          <cell r="BQ154">
            <v>0.05</v>
          </cell>
          <cell r="BR154">
            <v>0.05</v>
          </cell>
          <cell r="BS154">
            <v>0.05</v>
          </cell>
          <cell r="BT154">
            <v>0.05</v>
          </cell>
          <cell r="BU154">
            <v>0.05</v>
          </cell>
          <cell r="BV154">
            <v>0.05</v>
          </cell>
          <cell r="BW154">
            <v>0.15</v>
          </cell>
          <cell r="DC154">
            <v>0.05</v>
          </cell>
          <cell r="DD154">
            <v>0.05</v>
          </cell>
        </row>
        <row r="155">
          <cell r="B155" t="str">
            <v>701</v>
          </cell>
          <cell r="D155" t="str">
            <v>jez. Gim - stan. 01</v>
          </cell>
          <cell r="G155">
            <v>0.05</v>
          </cell>
          <cell r="H155">
            <v>1.5</v>
          </cell>
          <cell r="I155">
            <v>46.7</v>
          </cell>
          <cell r="J155">
            <v>1.73</v>
          </cell>
          <cell r="K155">
            <v>6.08</v>
          </cell>
          <cell r="L155">
            <v>25.3</v>
          </cell>
          <cell r="M155">
            <v>132</v>
          </cell>
          <cell r="N155">
            <v>0.17</v>
          </cell>
          <cell r="Q155">
            <v>20.100000000000001</v>
          </cell>
          <cell r="R155">
            <v>66.099999999999994</v>
          </cell>
          <cell r="W155">
            <v>591</v>
          </cell>
          <cell r="Z155">
            <v>15911</v>
          </cell>
          <cell r="AA155">
            <v>550</v>
          </cell>
          <cell r="AG155">
            <v>88</v>
          </cell>
          <cell r="AH155">
            <v>186</v>
          </cell>
          <cell r="AI155">
            <v>2.5</v>
          </cell>
          <cell r="AJ155">
            <v>507</v>
          </cell>
          <cell r="AK155">
            <v>2.5</v>
          </cell>
          <cell r="AL155">
            <v>2.5</v>
          </cell>
          <cell r="AM155">
            <v>2.5</v>
          </cell>
          <cell r="AO155">
            <v>2.5</v>
          </cell>
          <cell r="AP155">
            <v>1.5</v>
          </cell>
          <cell r="AQ155">
            <v>2.5</v>
          </cell>
          <cell r="AR155">
            <v>2.5</v>
          </cell>
          <cell r="AS155">
            <v>261</v>
          </cell>
          <cell r="AT155">
            <v>2.5</v>
          </cell>
          <cell r="AU155">
            <v>2.5</v>
          </cell>
          <cell r="AV155">
            <v>2.5</v>
          </cell>
          <cell r="AW155">
            <v>2.5</v>
          </cell>
          <cell r="AX155">
            <v>2.5</v>
          </cell>
          <cell r="AZ155">
            <v>1063.5</v>
          </cell>
          <cell r="BH155">
            <v>0.5</v>
          </cell>
          <cell r="BI155">
            <v>5.0000000000000001E-3</v>
          </cell>
          <cell r="BJ155">
            <v>0.5</v>
          </cell>
          <cell r="BK155">
            <v>0.05</v>
          </cell>
          <cell r="BL155">
            <v>0.05</v>
          </cell>
          <cell r="BM155">
            <v>0.05</v>
          </cell>
          <cell r="BO155">
            <v>0.2</v>
          </cell>
          <cell r="BP155">
            <v>0.4</v>
          </cell>
          <cell r="BQ155">
            <v>0.05</v>
          </cell>
          <cell r="BR155">
            <v>0.05</v>
          </cell>
          <cell r="BS155">
            <v>0.05</v>
          </cell>
          <cell r="BT155">
            <v>0.05</v>
          </cell>
          <cell r="BU155">
            <v>0.05</v>
          </cell>
          <cell r="BV155">
            <v>0.05</v>
          </cell>
          <cell r="BW155">
            <v>0.15</v>
          </cell>
          <cell r="DC155">
            <v>0.05</v>
          </cell>
          <cell r="DD155">
            <v>0.05</v>
          </cell>
        </row>
        <row r="156">
          <cell r="B156" t="str">
            <v>702</v>
          </cell>
          <cell r="D156" t="str">
            <v>jez. Sędańskie - stan. 01</v>
          </cell>
          <cell r="G156">
            <v>0.05</v>
          </cell>
          <cell r="H156">
            <v>1.5</v>
          </cell>
          <cell r="I156">
            <v>48.4</v>
          </cell>
          <cell r="J156">
            <v>0.57599999999999996</v>
          </cell>
          <cell r="K156">
            <v>5.47</v>
          </cell>
          <cell r="L156">
            <v>9.11</v>
          </cell>
          <cell r="M156">
            <v>38.5</v>
          </cell>
          <cell r="N156">
            <v>4.2999999999999997E-2</v>
          </cell>
          <cell r="Q156">
            <v>10.199999999999999</v>
          </cell>
          <cell r="R156">
            <v>24.9</v>
          </cell>
          <cell r="W156">
            <v>101</v>
          </cell>
          <cell r="Z156">
            <v>8810</v>
          </cell>
          <cell r="AA156">
            <v>507</v>
          </cell>
          <cell r="AG156">
            <v>2.5</v>
          </cell>
          <cell r="AH156">
            <v>2.5</v>
          </cell>
          <cell r="AI156">
            <v>2.5</v>
          </cell>
          <cell r="AJ156">
            <v>119</v>
          </cell>
          <cell r="AK156">
            <v>39</v>
          </cell>
          <cell r="AL156">
            <v>2.5</v>
          </cell>
          <cell r="AM156">
            <v>2.5</v>
          </cell>
          <cell r="AO156">
            <v>2.5</v>
          </cell>
          <cell r="AP156">
            <v>1.5</v>
          </cell>
          <cell r="AQ156">
            <v>2.5</v>
          </cell>
          <cell r="AR156">
            <v>2.5</v>
          </cell>
          <cell r="AS156">
            <v>73</v>
          </cell>
          <cell r="AT156">
            <v>36</v>
          </cell>
          <cell r="AU156">
            <v>2.5</v>
          </cell>
          <cell r="AV156">
            <v>46</v>
          </cell>
          <cell r="AW156">
            <v>2.5</v>
          </cell>
          <cell r="AX156">
            <v>2.5</v>
          </cell>
          <cell r="AZ156">
            <v>288.5</v>
          </cell>
          <cell r="BH156">
            <v>0.5</v>
          </cell>
          <cell r="BI156">
            <v>5.0000000000000001E-3</v>
          </cell>
          <cell r="BJ156">
            <v>0.5</v>
          </cell>
          <cell r="BK156">
            <v>0.05</v>
          </cell>
          <cell r="BL156">
            <v>0.05</v>
          </cell>
          <cell r="BM156">
            <v>0.05</v>
          </cell>
          <cell r="BO156">
            <v>0.2</v>
          </cell>
          <cell r="BP156">
            <v>0.4</v>
          </cell>
          <cell r="BQ156">
            <v>0.05</v>
          </cell>
          <cell r="BR156">
            <v>0.05</v>
          </cell>
          <cell r="BS156">
            <v>0.05</v>
          </cell>
          <cell r="BT156">
            <v>0.05</v>
          </cell>
          <cell r="BU156">
            <v>0.05</v>
          </cell>
          <cell r="BV156">
            <v>0.05</v>
          </cell>
          <cell r="BW156">
            <v>0.15</v>
          </cell>
          <cell r="DC156">
            <v>0.05</v>
          </cell>
          <cell r="DD156">
            <v>0.05</v>
          </cell>
        </row>
        <row r="157">
          <cell r="B157" t="str">
            <v>703</v>
          </cell>
          <cell r="D157" t="str">
            <v>jez. Wulpińskie - stan. 02</v>
          </cell>
          <cell r="G157">
            <v>0.05</v>
          </cell>
          <cell r="H157">
            <v>14.9</v>
          </cell>
          <cell r="I157">
            <v>383</v>
          </cell>
          <cell r="J157">
            <v>1.48</v>
          </cell>
          <cell r="K157">
            <v>4.6100000000000003</v>
          </cell>
          <cell r="L157">
            <v>18.7</v>
          </cell>
          <cell r="M157">
            <v>39</v>
          </cell>
          <cell r="N157">
            <v>6.4399999999999999E-2</v>
          </cell>
          <cell r="Q157">
            <v>11.2</v>
          </cell>
          <cell r="R157">
            <v>24.1</v>
          </cell>
          <cell r="W157">
            <v>121</v>
          </cell>
          <cell r="Z157">
            <v>22277</v>
          </cell>
          <cell r="AA157">
            <v>30722</v>
          </cell>
          <cell r="AG157">
            <v>207</v>
          </cell>
          <cell r="AH157">
            <v>56</v>
          </cell>
          <cell r="AI157">
            <v>2.5</v>
          </cell>
          <cell r="AJ157">
            <v>126</v>
          </cell>
          <cell r="AK157">
            <v>2.5</v>
          </cell>
          <cell r="AL157">
            <v>2.5</v>
          </cell>
          <cell r="AM157">
            <v>2.5</v>
          </cell>
          <cell r="AO157">
            <v>2.5</v>
          </cell>
          <cell r="AP157">
            <v>1.5</v>
          </cell>
          <cell r="AQ157">
            <v>2.5</v>
          </cell>
          <cell r="AR157">
            <v>2.5</v>
          </cell>
          <cell r="AS157">
            <v>64</v>
          </cell>
          <cell r="AT157">
            <v>2.5</v>
          </cell>
          <cell r="AU157">
            <v>2.5</v>
          </cell>
          <cell r="AV157">
            <v>34</v>
          </cell>
          <cell r="AW157">
            <v>2.5</v>
          </cell>
          <cell r="AX157">
            <v>2.5</v>
          </cell>
          <cell r="AZ157">
            <v>474.5</v>
          </cell>
          <cell r="BH157">
            <v>0.5</v>
          </cell>
          <cell r="BI157">
            <v>5.0000000000000001E-3</v>
          </cell>
          <cell r="BJ157">
            <v>0.5</v>
          </cell>
          <cell r="BK157">
            <v>0.05</v>
          </cell>
          <cell r="BL157">
            <v>0.05</v>
          </cell>
          <cell r="BM157">
            <v>0.05</v>
          </cell>
          <cell r="BO157">
            <v>0.2</v>
          </cell>
          <cell r="BP157">
            <v>0.4</v>
          </cell>
          <cell r="BQ157">
            <v>0.05</v>
          </cell>
          <cell r="BR157">
            <v>0.05</v>
          </cell>
          <cell r="BS157">
            <v>0.05</v>
          </cell>
          <cell r="BT157">
            <v>0.05</v>
          </cell>
          <cell r="BU157">
            <v>0.05</v>
          </cell>
          <cell r="BV157">
            <v>0.05</v>
          </cell>
          <cell r="BW157">
            <v>0.15</v>
          </cell>
          <cell r="DC157">
            <v>0.05</v>
          </cell>
          <cell r="DD157">
            <v>0.05</v>
          </cell>
        </row>
        <row r="158">
          <cell r="B158" t="str">
            <v>704</v>
          </cell>
          <cell r="D158" t="str">
            <v>jez. Głębockie - stan. 01</v>
          </cell>
          <cell r="G158">
            <v>0.05</v>
          </cell>
          <cell r="H158">
            <v>1.5</v>
          </cell>
          <cell r="I158">
            <v>231</v>
          </cell>
          <cell r="J158">
            <v>1.36</v>
          </cell>
          <cell r="K158">
            <v>17.899999999999999</v>
          </cell>
          <cell r="L158">
            <v>69.7</v>
          </cell>
          <cell r="M158">
            <v>61.8</v>
          </cell>
          <cell r="N158">
            <v>0.153</v>
          </cell>
          <cell r="Q158">
            <v>41.6</v>
          </cell>
          <cell r="R158">
            <v>43</v>
          </cell>
          <cell r="W158">
            <v>290</v>
          </cell>
          <cell r="Z158">
            <v>127516</v>
          </cell>
          <cell r="AA158">
            <v>1620</v>
          </cell>
          <cell r="AG158">
            <v>100</v>
          </cell>
          <cell r="AH158">
            <v>29</v>
          </cell>
          <cell r="AI158">
            <v>2.5</v>
          </cell>
          <cell r="AJ158">
            <v>141</v>
          </cell>
          <cell r="AK158">
            <v>52</v>
          </cell>
          <cell r="AL158">
            <v>46</v>
          </cell>
          <cell r="AM158">
            <v>2.5</v>
          </cell>
          <cell r="AO158">
            <v>2.5</v>
          </cell>
          <cell r="AP158">
            <v>1.5</v>
          </cell>
          <cell r="AQ158">
            <v>2.5</v>
          </cell>
          <cell r="AR158">
            <v>71</v>
          </cell>
          <cell r="AS158">
            <v>108</v>
          </cell>
          <cell r="AT158">
            <v>54</v>
          </cell>
          <cell r="AU158">
            <v>2.5</v>
          </cell>
          <cell r="AV158">
            <v>45</v>
          </cell>
          <cell r="AW158">
            <v>2.5</v>
          </cell>
          <cell r="AX158">
            <v>2.5</v>
          </cell>
          <cell r="AZ158">
            <v>612.5</v>
          </cell>
          <cell r="BH158">
            <v>0.5</v>
          </cell>
          <cell r="BI158">
            <v>5.0000000000000001E-3</v>
          </cell>
          <cell r="BJ158">
            <v>0.5</v>
          </cell>
          <cell r="BK158">
            <v>0.05</v>
          </cell>
          <cell r="BL158">
            <v>0.05</v>
          </cell>
          <cell r="BM158">
            <v>0.05</v>
          </cell>
          <cell r="BO158">
            <v>0.2</v>
          </cell>
          <cell r="BP158">
            <v>0.4</v>
          </cell>
          <cell r="BQ158">
            <v>0.05</v>
          </cell>
          <cell r="BR158">
            <v>0.05</v>
          </cell>
          <cell r="BS158">
            <v>0.05</v>
          </cell>
          <cell r="BT158">
            <v>0.05</v>
          </cell>
          <cell r="BU158">
            <v>0.05</v>
          </cell>
          <cell r="BV158">
            <v>0.05</v>
          </cell>
          <cell r="BW158">
            <v>0.15</v>
          </cell>
          <cell r="DC158">
            <v>0.05</v>
          </cell>
          <cell r="DD158">
            <v>0.05</v>
          </cell>
        </row>
        <row r="159">
          <cell r="B159" t="str">
            <v>705</v>
          </cell>
          <cell r="D159" t="str">
            <v>jez. Ustrych - stan. 01</v>
          </cell>
          <cell r="G159">
            <v>0.05</v>
          </cell>
          <cell r="H159">
            <v>6.52</v>
          </cell>
          <cell r="I159">
            <v>33.700000000000003</v>
          </cell>
          <cell r="J159">
            <v>0.89800000000000002</v>
          </cell>
          <cell r="K159">
            <v>6.13</v>
          </cell>
          <cell r="L159">
            <v>7.28</v>
          </cell>
          <cell r="M159">
            <v>22.1</v>
          </cell>
          <cell r="N159">
            <v>8.5800000000000001E-2</v>
          </cell>
          <cell r="Q159">
            <v>8.3000000000000007</v>
          </cell>
          <cell r="R159">
            <v>24.4</v>
          </cell>
          <cell r="W159">
            <v>101</v>
          </cell>
          <cell r="Z159">
            <v>9270</v>
          </cell>
          <cell r="AA159">
            <v>326</v>
          </cell>
          <cell r="AG159">
            <v>2.5</v>
          </cell>
          <cell r="AH159">
            <v>93</v>
          </cell>
          <cell r="AI159">
            <v>2.5</v>
          </cell>
          <cell r="AJ159">
            <v>334</v>
          </cell>
          <cell r="AK159">
            <v>76</v>
          </cell>
          <cell r="AL159">
            <v>60</v>
          </cell>
          <cell r="AM159">
            <v>2.5</v>
          </cell>
          <cell r="AO159">
            <v>2.5</v>
          </cell>
          <cell r="AP159">
            <v>1.5</v>
          </cell>
          <cell r="AQ159">
            <v>2.5</v>
          </cell>
          <cell r="AR159">
            <v>2.5</v>
          </cell>
          <cell r="AS159">
            <v>188</v>
          </cell>
          <cell r="AT159">
            <v>2.5</v>
          </cell>
          <cell r="AU159">
            <v>2.5</v>
          </cell>
          <cell r="AV159">
            <v>2.5</v>
          </cell>
          <cell r="AW159">
            <v>2.5</v>
          </cell>
          <cell r="AX159">
            <v>2.5</v>
          </cell>
          <cell r="AZ159">
            <v>770</v>
          </cell>
          <cell r="BH159">
            <v>0.5</v>
          </cell>
          <cell r="BI159">
            <v>5.0000000000000001E-3</v>
          </cell>
          <cell r="BJ159">
            <v>0.5</v>
          </cell>
          <cell r="BK159">
            <v>0.05</v>
          </cell>
          <cell r="BL159">
            <v>0.05</v>
          </cell>
          <cell r="BM159">
            <v>0.05</v>
          </cell>
          <cell r="BO159">
            <v>0.2</v>
          </cell>
          <cell r="BP159">
            <v>0.4</v>
          </cell>
          <cell r="BQ159">
            <v>0.05</v>
          </cell>
          <cell r="BR159">
            <v>0.05</v>
          </cell>
          <cell r="BS159">
            <v>0.05</v>
          </cell>
          <cell r="BT159">
            <v>0.05</v>
          </cell>
          <cell r="BU159">
            <v>0.05</v>
          </cell>
          <cell r="BV159">
            <v>0.05</v>
          </cell>
          <cell r="BW159">
            <v>0.15</v>
          </cell>
          <cell r="DC159">
            <v>0.05</v>
          </cell>
          <cell r="DD159">
            <v>0.05</v>
          </cell>
        </row>
        <row r="160">
          <cell r="B160" t="str">
            <v>706</v>
          </cell>
          <cell r="D160" t="str">
            <v>jez. Dadaj - stan. 02</v>
          </cell>
          <cell r="G160">
            <v>0.05</v>
          </cell>
          <cell r="H160">
            <v>13.7</v>
          </cell>
          <cell r="I160">
            <v>244</v>
          </cell>
          <cell r="J160">
            <v>0.92100000000000004</v>
          </cell>
          <cell r="K160">
            <v>3.16</v>
          </cell>
          <cell r="L160">
            <v>10.5</v>
          </cell>
          <cell r="M160">
            <v>91.1</v>
          </cell>
          <cell r="N160">
            <v>5.0500000000000003E-2</v>
          </cell>
          <cell r="Q160">
            <v>11.3</v>
          </cell>
          <cell r="R160">
            <v>27.4</v>
          </cell>
          <cell r="W160">
            <v>169</v>
          </cell>
          <cell r="Z160">
            <v>17610</v>
          </cell>
          <cell r="AA160">
            <v>6281</v>
          </cell>
          <cell r="AG160">
            <v>2.5</v>
          </cell>
          <cell r="AH160">
            <v>26</v>
          </cell>
          <cell r="AI160">
            <v>2.5</v>
          </cell>
          <cell r="AJ160">
            <v>128</v>
          </cell>
          <cell r="AK160">
            <v>28</v>
          </cell>
          <cell r="AL160">
            <v>32</v>
          </cell>
          <cell r="AM160">
            <v>2.5</v>
          </cell>
          <cell r="AO160">
            <v>24</v>
          </cell>
          <cell r="AP160">
            <v>1.5</v>
          </cell>
          <cell r="AQ160">
            <v>2.5</v>
          </cell>
          <cell r="AR160">
            <v>45</v>
          </cell>
          <cell r="AS160">
            <v>80</v>
          </cell>
          <cell r="AT160">
            <v>49</v>
          </cell>
          <cell r="AU160">
            <v>2.5</v>
          </cell>
          <cell r="AV160">
            <v>34</v>
          </cell>
          <cell r="AW160">
            <v>27</v>
          </cell>
          <cell r="AX160">
            <v>2.5</v>
          </cell>
          <cell r="AZ160">
            <v>402</v>
          </cell>
          <cell r="BH160">
            <v>0.5</v>
          </cell>
          <cell r="BI160">
            <v>5.0000000000000001E-3</v>
          </cell>
          <cell r="BJ160">
            <v>0.5</v>
          </cell>
          <cell r="BK160">
            <v>0.05</v>
          </cell>
          <cell r="BL160">
            <v>0.05</v>
          </cell>
          <cell r="BM160">
            <v>0.05</v>
          </cell>
          <cell r="BO160">
            <v>0.2</v>
          </cell>
          <cell r="BP160">
            <v>0.4</v>
          </cell>
          <cell r="BQ160">
            <v>0.05</v>
          </cell>
          <cell r="BR160">
            <v>0.05</v>
          </cell>
          <cell r="BS160">
            <v>0.05</v>
          </cell>
          <cell r="BT160">
            <v>0.05</v>
          </cell>
          <cell r="BU160">
            <v>0.05</v>
          </cell>
          <cell r="BV160">
            <v>0.05</v>
          </cell>
          <cell r="BW160">
            <v>0.15</v>
          </cell>
          <cell r="DC160">
            <v>0.05</v>
          </cell>
          <cell r="DD160">
            <v>0.05</v>
          </cell>
        </row>
        <row r="161">
          <cell r="B161" t="str">
            <v>707</v>
          </cell>
          <cell r="D161" t="str">
            <v>jez. Stryjewskie - stan. 01</v>
          </cell>
          <cell r="G161">
            <v>0.05</v>
          </cell>
          <cell r="H161">
            <v>1.5</v>
          </cell>
          <cell r="I161">
            <v>104</v>
          </cell>
          <cell r="J161">
            <v>2.19</v>
          </cell>
          <cell r="K161">
            <v>11</v>
          </cell>
          <cell r="L161">
            <v>30.4</v>
          </cell>
          <cell r="M161">
            <v>34</v>
          </cell>
          <cell r="N161">
            <v>0.23100000000000001</v>
          </cell>
          <cell r="Q161">
            <v>25.6</v>
          </cell>
          <cell r="R161">
            <v>47</v>
          </cell>
          <cell r="W161">
            <v>228</v>
          </cell>
          <cell r="Z161">
            <v>19960</v>
          </cell>
          <cell r="AA161">
            <v>722</v>
          </cell>
          <cell r="AG161">
            <v>37</v>
          </cell>
          <cell r="AH161">
            <v>39</v>
          </cell>
          <cell r="AI161">
            <v>2.5</v>
          </cell>
          <cell r="AJ161">
            <v>341</v>
          </cell>
          <cell r="AK161">
            <v>65</v>
          </cell>
          <cell r="AL161">
            <v>69</v>
          </cell>
          <cell r="AM161">
            <v>2.5</v>
          </cell>
          <cell r="AO161">
            <v>2.5</v>
          </cell>
          <cell r="AP161">
            <v>1.5</v>
          </cell>
          <cell r="AQ161">
            <v>2.5</v>
          </cell>
          <cell r="AR161">
            <v>2.5</v>
          </cell>
          <cell r="AS161">
            <v>189</v>
          </cell>
          <cell r="AT161">
            <v>69</v>
          </cell>
          <cell r="AU161">
            <v>2.5</v>
          </cell>
          <cell r="AV161">
            <v>51</v>
          </cell>
          <cell r="AW161">
            <v>2.5</v>
          </cell>
          <cell r="AX161">
            <v>2.5</v>
          </cell>
          <cell r="AZ161">
            <v>823</v>
          </cell>
          <cell r="BH161">
            <v>0.5</v>
          </cell>
          <cell r="BI161">
            <v>5.0000000000000001E-3</v>
          </cell>
          <cell r="BJ161">
            <v>0.5</v>
          </cell>
          <cell r="BK161">
            <v>0.05</v>
          </cell>
          <cell r="BL161">
            <v>0.05</v>
          </cell>
          <cell r="BM161">
            <v>0.05</v>
          </cell>
          <cell r="BO161">
            <v>0.2</v>
          </cell>
          <cell r="BP161">
            <v>0.4</v>
          </cell>
          <cell r="BQ161">
            <v>0.05</v>
          </cell>
          <cell r="BR161">
            <v>0.05</v>
          </cell>
          <cell r="BS161">
            <v>0.05</v>
          </cell>
          <cell r="BT161">
            <v>0.05</v>
          </cell>
          <cell r="BU161">
            <v>0.05</v>
          </cell>
          <cell r="BV161">
            <v>0.05</v>
          </cell>
          <cell r="BW161">
            <v>0.15</v>
          </cell>
          <cell r="DC161">
            <v>0.05</v>
          </cell>
          <cell r="DD161">
            <v>0.05</v>
          </cell>
        </row>
        <row r="162">
          <cell r="B162" t="str">
            <v>708</v>
          </cell>
          <cell r="D162" t="str">
            <v>jez. Wadąg - stan. 01</v>
          </cell>
          <cell r="G162">
            <v>0.05</v>
          </cell>
          <cell r="H162">
            <v>13.5</v>
          </cell>
          <cell r="I162">
            <v>383</v>
          </cell>
          <cell r="J162">
            <v>0.622</v>
          </cell>
          <cell r="K162">
            <v>0.1</v>
          </cell>
          <cell r="L162">
            <v>17.600000000000001</v>
          </cell>
          <cell r="M162">
            <v>45.9</v>
          </cell>
          <cell r="N162">
            <v>7.6600000000000001E-2</v>
          </cell>
          <cell r="Q162">
            <v>13.5</v>
          </cell>
          <cell r="R162">
            <v>20.399999999999999</v>
          </cell>
          <cell r="W162">
            <v>138</v>
          </cell>
          <cell r="Z162">
            <v>36840</v>
          </cell>
          <cell r="AA162">
            <v>9782</v>
          </cell>
          <cell r="AG162">
            <v>76</v>
          </cell>
          <cell r="AH162">
            <v>45</v>
          </cell>
          <cell r="AI162">
            <v>2.5</v>
          </cell>
          <cell r="AJ162">
            <v>181</v>
          </cell>
          <cell r="AK162">
            <v>62</v>
          </cell>
          <cell r="AL162">
            <v>54</v>
          </cell>
          <cell r="AM162">
            <v>2.5</v>
          </cell>
          <cell r="AO162">
            <v>2.5</v>
          </cell>
          <cell r="AP162">
            <v>1.5</v>
          </cell>
          <cell r="AQ162">
            <v>2.5</v>
          </cell>
          <cell r="AR162">
            <v>2.5</v>
          </cell>
          <cell r="AS162">
            <v>126</v>
          </cell>
          <cell r="AT162">
            <v>42</v>
          </cell>
          <cell r="AU162">
            <v>2.5</v>
          </cell>
          <cell r="AV162">
            <v>40</v>
          </cell>
          <cell r="AW162">
            <v>2.5</v>
          </cell>
          <cell r="AX162">
            <v>2.5</v>
          </cell>
          <cell r="AZ162">
            <v>600</v>
          </cell>
          <cell r="BH162">
            <v>0.5</v>
          </cell>
          <cell r="BI162">
            <v>5.0000000000000001E-3</v>
          </cell>
          <cell r="BJ162">
            <v>0.5</v>
          </cell>
          <cell r="BK162">
            <v>0.05</v>
          </cell>
          <cell r="BL162">
            <v>0.05</v>
          </cell>
          <cell r="BM162">
            <v>0.05</v>
          </cell>
          <cell r="BO162">
            <v>0.2</v>
          </cell>
          <cell r="BP162">
            <v>0.4</v>
          </cell>
          <cell r="BQ162">
            <v>0.05</v>
          </cell>
          <cell r="BR162">
            <v>0.05</v>
          </cell>
          <cell r="BS162">
            <v>0.05</v>
          </cell>
          <cell r="BT162">
            <v>0.05</v>
          </cell>
          <cell r="BU162">
            <v>0.05</v>
          </cell>
          <cell r="BV162">
            <v>0.05</v>
          </cell>
          <cell r="BW162">
            <v>0.15</v>
          </cell>
          <cell r="DC162">
            <v>0.05</v>
          </cell>
          <cell r="DD162">
            <v>0.05</v>
          </cell>
        </row>
        <row r="163">
          <cell r="B163" t="str">
            <v>709</v>
          </cell>
          <cell r="D163" t="str">
            <v>jez. Limajno - stan. 02</v>
          </cell>
          <cell r="G163">
            <v>0.05</v>
          </cell>
          <cell r="H163">
            <v>11.7</v>
          </cell>
          <cell r="I163">
            <v>193</v>
          </cell>
          <cell r="J163">
            <v>1.93</v>
          </cell>
          <cell r="K163">
            <v>4.63</v>
          </cell>
          <cell r="L163">
            <v>15.4</v>
          </cell>
          <cell r="M163">
            <v>30.8</v>
          </cell>
          <cell r="N163">
            <v>0.08</v>
          </cell>
          <cell r="Q163">
            <v>11.1</v>
          </cell>
          <cell r="R163">
            <v>42.5</v>
          </cell>
          <cell r="W163">
            <v>110</v>
          </cell>
          <cell r="Z163">
            <v>128100</v>
          </cell>
          <cell r="AA163">
            <v>8000</v>
          </cell>
          <cell r="AG163">
            <v>2.5</v>
          </cell>
          <cell r="AH163">
            <v>66</v>
          </cell>
          <cell r="AI163">
            <v>2.5</v>
          </cell>
          <cell r="AJ163">
            <v>291</v>
          </cell>
          <cell r="AK163">
            <v>50</v>
          </cell>
          <cell r="AL163">
            <v>41</v>
          </cell>
          <cell r="AM163">
            <v>2.5</v>
          </cell>
          <cell r="AO163">
            <v>2.5</v>
          </cell>
          <cell r="AP163">
            <v>1.5</v>
          </cell>
          <cell r="AQ163">
            <v>2.5</v>
          </cell>
          <cell r="AR163">
            <v>2.5</v>
          </cell>
          <cell r="AS163">
            <v>154</v>
          </cell>
          <cell r="AT163">
            <v>2.5</v>
          </cell>
          <cell r="AU163">
            <v>2.5</v>
          </cell>
          <cell r="AV163">
            <v>42</v>
          </cell>
          <cell r="AW163">
            <v>2.5</v>
          </cell>
          <cell r="AX163">
            <v>2.5</v>
          </cell>
          <cell r="AZ163">
            <v>621</v>
          </cell>
          <cell r="BH163">
            <v>0.5</v>
          </cell>
          <cell r="BI163">
            <v>5.0000000000000001E-3</v>
          </cell>
          <cell r="BJ163">
            <v>0.5</v>
          </cell>
          <cell r="BK163">
            <v>0.05</v>
          </cell>
          <cell r="BL163">
            <v>0.05</v>
          </cell>
          <cell r="BM163">
            <v>0.05</v>
          </cell>
          <cell r="BO163">
            <v>0.2</v>
          </cell>
          <cell r="BP163">
            <v>0.4</v>
          </cell>
          <cell r="BQ163">
            <v>0.05</v>
          </cell>
          <cell r="BR163">
            <v>0.05</v>
          </cell>
          <cell r="BS163">
            <v>0.05</v>
          </cell>
          <cell r="BT163">
            <v>0.05</v>
          </cell>
          <cell r="BU163">
            <v>0.05</v>
          </cell>
          <cell r="BV163">
            <v>0.05</v>
          </cell>
          <cell r="BW163">
            <v>0.15</v>
          </cell>
          <cell r="DC163">
            <v>0.05</v>
          </cell>
          <cell r="DD163">
            <v>0.05</v>
          </cell>
        </row>
        <row r="164">
          <cell r="B164" t="str">
            <v>710</v>
          </cell>
          <cell r="D164" t="str">
            <v>jez. Sunia - stan. 01</v>
          </cell>
          <cell r="G164">
            <v>0.05</v>
          </cell>
          <cell r="H164">
            <v>1.5</v>
          </cell>
          <cell r="I164">
            <v>50.8</v>
          </cell>
          <cell r="J164">
            <v>1.3</v>
          </cell>
          <cell r="K164">
            <v>6.2</v>
          </cell>
          <cell r="L164">
            <v>15.5</v>
          </cell>
          <cell r="M164">
            <v>40</v>
          </cell>
          <cell r="N164">
            <v>9.1899999999999996E-2</v>
          </cell>
          <cell r="Q164">
            <v>13.9</v>
          </cell>
          <cell r="R164">
            <v>27.3</v>
          </cell>
          <cell r="W164">
            <v>128</v>
          </cell>
          <cell r="Z164">
            <v>14250</v>
          </cell>
          <cell r="AA164">
            <v>447</v>
          </cell>
          <cell r="AG164">
            <v>2.5</v>
          </cell>
          <cell r="AH164">
            <v>2.5</v>
          </cell>
          <cell r="AI164">
            <v>2.5</v>
          </cell>
          <cell r="AJ164">
            <v>232</v>
          </cell>
          <cell r="AK164">
            <v>2.5</v>
          </cell>
          <cell r="AL164">
            <v>2.5</v>
          </cell>
          <cell r="AM164">
            <v>2.5</v>
          </cell>
          <cell r="AO164">
            <v>2.5</v>
          </cell>
          <cell r="AP164">
            <v>1.5</v>
          </cell>
          <cell r="AQ164">
            <v>2.5</v>
          </cell>
          <cell r="AR164">
            <v>2.5</v>
          </cell>
          <cell r="AS164">
            <v>126</v>
          </cell>
          <cell r="AT164">
            <v>2.5</v>
          </cell>
          <cell r="AU164">
            <v>2.5</v>
          </cell>
          <cell r="AV164">
            <v>2.5</v>
          </cell>
          <cell r="AW164">
            <v>2.5</v>
          </cell>
          <cell r="AX164">
            <v>2.5</v>
          </cell>
          <cell r="AZ164">
            <v>384.5</v>
          </cell>
          <cell r="BH164">
            <v>0.5</v>
          </cell>
          <cell r="BI164">
            <v>5.0000000000000001E-3</v>
          </cell>
          <cell r="BJ164">
            <v>0.5</v>
          </cell>
          <cell r="BK164">
            <v>0.05</v>
          </cell>
          <cell r="BL164">
            <v>0.05</v>
          </cell>
          <cell r="BM164">
            <v>0.05</v>
          </cell>
          <cell r="BO164">
            <v>0.2</v>
          </cell>
          <cell r="BP164">
            <v>0.4</v>
          </cell>
          <cell r="BQ164">
            <v>0.05</v>
          </cell>
          <cell r="BR164">
            <v>0.05</v>
          </cell>
          <cell r="BS164">
            <v>0.05</v>
          </cell>
          <cell r="BT164">
            <v>0.05</v>
          </cell>
          <cell r="BU164">
            <v>0.05</v>
          </cell>
          <cell r="BV164">
            <v>0.05</v>
          </cell>
          <cell r="BW164">
            <v>0.15</v>
          </cell>
          <cell r="DC164">
            <v>0.05</v>
          </cell>
          <cell r="DD164">
            <v>0.05</v>
          </cell>
        </row>
        <row r="165">
          <cell r="B165" t="str">
            <v>711</v>
          </cell>
          <cell r="D165" t="str">
            <v>jez. Blanki - stan. 03</v>
          </cell>
          <cell r="G165">
            <v>0.05</v>
          </cell>
          <cell r="H165">
            <v>1.5</v>
          </cell>
          <cell r="I165">
            <v>164</v>
          </cell>
          <cell r="J165">
            <v>0.88500000000000001</v>
          </cell>
          <cell r="K165">
            <v>6.67</v>
          </cell>
          <cell r="L165">
            <v>24.8</v>
          </cell>
          <cell r="M165">
            <v>32</v>
          </cell>
          <cell r="N165">
            <v>7.2499999999999995E-2</v>
          </cell>
          <cell r="Q165">
            <v>20.2</v>
          </cell>
          <cell r="R165">
            <v>21.2</v>
          </cell>
          <cell r="W165">
            <v>123</v>
          </cell>
          <cell r="Z165">
            <v>29115</v>
          </cell>
          <cell r="AA165">
            <v>2020</v>
          </cell>
          <cell r="AG165">
            <v>2.5</v>
          </cell>
          <cell r="AH165">
            <v>36</v>
          </cell>
          <cell r="AI165">
            <v>2.5</v>
          </cell>
          <cell r="AJ165">
            <v>190</v>
          </cell>
          <cell r="AK165">
            <v>68</v>
          </cell>
          <cell r="AL165">
            <v>60</v>
          </cell>
          <cell r="AM165">
            <v>2.5</v>
          </cell>
          <cell r="AO165">
            <v>2.5</v>
          </cell>
          <cell r="AP165">
            <v>1.5</v>
          </cell>
          <cell r="AQ165">
            <v>2.5</v>
          </cell>
          <cell r="AR165">
            <v>2.5</v>
          </cell>
          <cell r="AS165">
            <v>145</v>
          </cell>
          <cell r="AT165">
            <v>45</v>
          </cell>
          <cell r="AU165">
            <v>2.5</v>
          </cell>
          <cell r="AV165">
            <v>57</v>
          </cell>
          <cell r="AW165">
            <v>2.5</v>
          </cell>
          <cell r="AX165">
            <v>2.5</v>
          </cell>
          <cell r="AZ165">
            <v>560.5</v>
          </cell>
          <cell r="BH165">
            <v>0.5</v>
          </cell>
          <cell r="BI165">
            <v>5.0000000000000001E-3</v>
          </cell>
          <cell r="BJ165">
            <v>0.5</v>
          </cell>
          <cell r="BK165">
            <v>0.05</v>
          </cell>
          <cell r="BL165">
            <v>0.05</v>
          </cell>
          <cell r="BM165">
            <v>0.05</v>
          </cell>
          <cell r="BO165">
            <v>0.2</v>
          </cell>
          <cell r="BP165">
            <v>0.4</v>
          </cell>
          <cell r="BQ165">
            <v>0.05</v>
          </cell>
          <cell r="BR165">
            <v>0.05</v>
          </cell>
          <cell r="BS165">
            <v>0.05</v>
          </cell>
          <cell r="BT165">
            <v>0.05</v>
          </cell>
          <cell r="BU165">
            <v>0.05</v>
          </cell>
          <cell r="BV165">
            <v>0.05</v>
          </cell>
          <cell r="BW165">
            <v>0.15</v>
          </cell>
          <cell r="DC165">
            <v>0.05</v>
          </cell>
          <cell r="DD165">
            <v>0.05</v>
          </cell>
        </row>
        <row r="166">
          <cell r="B166" t="str">
            <v>712</v>
          </cell>
          <cell r="D166" t="str">
            <v>jez. Wągiel - stan. 03</v>
          </cell>
          <cell r="G166">
            <v>0.05</v>
          </cell>
          <cell r="H166">
            <v>6.99</v>
          </cell>
          <cell r="I166">
            <v>73.099999999999994</v>
          </cell>
          <cell r="J166">
            <v>2.5000000000000001E-2</v>
          </cell>
          <cell r="K166">
            <v>0.1</v>
          </cell>
          <cell r="L166">
            <v>2.0299999999999998</v>
          </cell>
          <cell r="M166">
            <v>0.2</v>
          </cell>
          <cell r="N166">
            <v>3.9199999999999999E-2</v>
          </cell>
          <cell r="Q166">
            <v>3.86</v>
          </cell>
          <cell r="R166">
            <v>25.4</v>
          </cell>
          <cell r="W166">
            <v>41.3</v>
          </cell>
          <cell r="Z166">
            <v>8220</v>
          </cell>
          <cell r="AA166">
            <v>963</v>
          </cell>
          <cell r="AG166">
            <v>331</v>
          </cell>
          <cell r="AH166">
            <v>129</v>
          </cell>
          <cell r="AI166">
            <v>8</v>
          </cell>
          <cell r="AJ166">
            <v>264</v>
          </cell>
          <cell r="AK166">
            <v>89</v>
          </cell>
          <cell r="AL166">
            <v>55</v>
          </cell>
          <cell r="AM166">
            <v>32</v>
          </cell>
          <cell r="AO166">
            <v>41</v>
          </cell>
          <cell r="AP166">
            <v>1.5</v>
          </cell>
          <cell r="AQ166">
            <v>22</v>
          </cell>
          <cell r="AR166">
            <v>8</v>
          </cell>
          <cell r="AS166">
            <v>129</v>
          </cell>
          <cell r="AT166">
            <v>77</v>
          </cell>
          <cell r="AU166">
            <v>34</v>
          </cell>
          <cell r="AV166">
            <v>68</v>
          </cell>
          <cell r="AW166">
            <v>40</v>
          </cell>
          <cell r="AX166">
            <v>9</v>
          </cell>
          <cell r="AZ166">
            <v>1179.5</v>
          </cell>
          <cell r="BH166">
            <v>0.5</v>
          </cell>
          <cell r="BI166">
            <v>5.0000000000000001E-3</v>
          </cell>
          <cell r="BJ166">
            <v>0.5</v>
          </cell>
          <cell r="BK166">
            <v>0.05</v>
          </cell>
          <cell r="BL166">
            <v>0.05</v>
          </cell>
          <cell r="BM166">
            <v>0.05</v>
          </cell>
          <cell r="BO166">
            <v>0.2</v>
          </cell>
          <cell r="BP166">
            <v>0.4</v>
          </cell>
          <cell r="BQ166">
            <v>0.05</v>
          </cell>
          <cell r="BR166">
            <v>0.05</v>
          </cell>
          <cell r="BS166">
            <v>0.05</v>
          </cell>
          <cell r="BT166">
            <v>0.05</v>
          </cell>
          <cell r="BU166">
            <v>0.05</v>
          </cell>
          <cell r="BV166">
            <v>0.05</v>
          </cell>
          <cell r="BW166">
            <v>0.15</v>
          </cell>
          <cell r="DC166">
            <v>0.05</v>
          </cell>
          <cell r="DD166">
            <v>0.05</v>
          </cell>
        </row>
        <row r="167">
          <cell r="B167" t="str">
            <v>713</v>
          </cell>
          <cell r="D167" t="str">
            <v>jez. Salęt Wielki - stan. 02</v>
          </cell>
          <cell r="G167">
            <v>0.05</v>
          </cell>
          <cell r="H167">
            <v>6.34</v>
          </cell>
          <cell r="I167">
            <v>85.5</v>
          </cell>
          <cell r="J167">
            <v>1.45</v>
          </cell>
          <cell r="K167">
            <v>3.92</v>
          </cell>
          <cell r="L167">
            <v>18.100000000000001</v>
          </cell>
          <cell r="M167">
            <v>34.200000000000003</v>
          </cell>
          <cell r="N167">
            <v>7.3499999999999996E-2</v>
          </cell>
          <cell r="Q167">
            <v>17.3</v>
          </cell>
          <cell r="R167">
            <v>37</v>
          </cell>
          <cell r="W167">
            <v>147</v>
          </cell>
          <cell r="Z167">
            <v>15503</v>
          </cell>
          <cell r="AA167">
            <v>1138</v>
          </cell>
          <cell r="AG167">
            <v>2.5</v>
          </cell>
          <cell r="AH167">
            <v>66</v>
          </cell>
          <cell r="AI167">
            <v>2.5</v>
          </cell>
          <cell r="AJ167">
            <v>401</v>
          </cell>
          <cell r="AK167">
            <v>95</v>
          </cell>
          <cell r="AL167">
            <v>100</v>
          </cell>
          <cell r="AM167">
            <v>2.5</v>
          </cell>
          <cell r="AO167">
            <v>2.5</v>
          </cell>
          <cell r="AP167">
            <v>1.5</v>
          </cell>
          <cell r="AQ167">
            <v>2.5</v>
          </cell>
          <cell r="AR167">
            <v>2.5</v>
          </cell>
          <cell r="AS167">
            <v>253</v>
          </cell>
          <cell r="AT167">
            <v>54</v>
          </cell>
          <cell r="AU167">
            <v>2.5</v>
          </cell>
          <cell r="AV167">
            <v>55</v>
          </cell>
          <cell r="AW167">
            <v>2.5</v>
          </cell>
          <cell r="AX167">
            <v>2.5</v>
          </cell>
          <cell r="AZ167">
            <v>985.5</v>
          </cell>
          <cell r="BH167">
            <v>0.5</v>
          </cell>
          <cell r="BI167">
            <v>5.0000000000000001E-3</v>
          </cell>
          <cell r="BJ167">
            <v>0.5</v>
          </cell>
          <cell r="BK167">
            <v>0.05</v>
          </cell>
          <cell r="BL167">
            <v>0.05</v>
          </cell>
          <cell r="BM167">
            <v>0.05</v>
          </cell>
          <cell r="BO167">
            <v>0.2</v>
          </cell>
          <cell r="BP167">
            <v>0.4</v>
          </cell>
          <cell r="BQ167">
            <v>0.05</v>
          </cell>
          <cell r="BR167">
            <v>0.05</v>
          </cell>
          <cell r="BS167">
            <v>0.05</v>
          </cell>
          <cell r="BT167">
            <v>0.05</v>
          </cell>
          <cell r="BU167">
            <v>0.05</v>
          </cell>
          <cell r="BV167">
            <v>0.05</v>
          </cell>
          <cell r="BW167">
            <v>0.15</v>
          </cell>
          <cell r="DC167">
            <v>0.05</v>
          </cell>
          <cell r="DD167">
            <v>0.05</v>
          </cell>
        </row>
        <row r="168">
          <cell r="B168" t="str">
            <v>714</v>
          </cell>
          <cell r="D168" t="str">
            <v>jez. Kiersztanowskie - stan. 02</v>
          </cell>
          <cell r="G168">
            <v>0.05</v>
          </cell>
          <cell r="H168">
            <v>10.7</v>
          </cell>
          <cell r="I168">
            <v>183</v>
          </cell>
          <cell r="J168">
            <v>2.5000000000000001E-2</v>
          </cell>
          <cell r="K168">
            <v>3.68</v>
          </cell>
          <cell r="L168">
            <v>12.4</v>
          </cell>
          <cell r="M168">
            <v>40.6</v>
          </cell>
          <cell r="N168">
            <v>5.5E-2</v>
          </cell>
          <cell r="Q168">
            <v>11.6</v>
          </cell>
          <cell r="R168">
            <v>18.3</v>
          </cell>
          <cell r="W168">
            <v>103</v>
          </cell>
          <cell r="Z168">
            <v>11500</v>
          </cell>
          <cell r="AA168">
            <v>3170</v>
          </cell>
          <cell r="AG168">
            <v>440</v>
          </cell>
          <cell r="AH168">
            <v>58</v>
          </cell>
          <cell r="AI168">
            <v>2.5</v>
          </cell>
          <cell r="AJ168">
            <v>292</v>
          </cell>
          <cell r="AK168">
            <v>74</v>
          </cell>
          <cell r="AL168">
            <v>70</v>
          </cell>
          <cell r="AM168">
            <v>35</v>
          </cell>
          <cell r="AO168">
            <v>27</v>
          </cell>
          <cell r="AP168">
            <v>1.5</v>
          </cell>
          <cell r="AQ168">
            <v>2.5</v>
          </cell>
          <cell r="AR168">
            <v>100</v>
          </cell>
          <cell r="AS168">
            <v>167</v>
          </cell>
          <cell r="AT168">
            <v>77</v>
          </cell>
          <cell r="AU168">
            <v>35</v>
          </cell>
          <cell r="AV168">
            <v>58</v>
          </cell>
          <cell r="AW168">
            <v>31</v>
          </cell>
          <cell r="AX168">
            <v>2.5</v>
          </cell>
          <cell r="AZ168">
            <v>1354.5</v>
          </cell>
          <cell r="BH168">
            <v>0.5</v>
          </cell>
          <cell r="BI168">
            <v>5.0000000000000001E-3</v>
          </cell>
          <cell r="BJ168">
            <v>0.5</v>
          </cell>
          <cell r="BK168">
            <v>0.05</v>
          </cell>
          <cell r="BL168">
            <v>0.05</v>
          </cell>
          <cell r="BM168">
            <v>0.05</v>
          </cell>
          <cell r="BO168">
            <v>0.2</v>
          </cell>
          <cell r="BP168">
            <v>0.4</v>
          </cell>
          <cell r="BQ168">
            <v>0.05</v>
          </cell>
          <cell r="BR168">
            <v>0.05</v>
          </cell>
          <cell r="BS168">
            <v>0.05</v>
          </cell>
          <cell r="BT168">
            <v>0.05</v>
          </cell>
          <cell r="BU168">
            <v>0.05</v>
          </cell>
          <cell r="BV168">
            <v>0.05</v>
          </cell>
          <cell r="BW168">
            <v>0.15</v>
          </cell>
          <cell r="DC168">
            <v>0.05</v>
          </cell>
          <cell r="DD168">
            <v>0.05</v>
          </cell>
        </row>
        <row r="169">
          <cell r="B169" t="str">
            <v>715</v>
          </cell>
          <cell r="D169" t="str">
            <v>jez. Kisajno - stan. 02</v>
          </cell>
          <cell r="G169">
            <v>0.05</v>
          </cell>
          <cell r="H169">
            <v>1.5</v>
          </cell>
          <cell r="I169">
            <v>20.2</v>
          </cell>
          <cell r="J169">
            <v>2.5000000000000001E-2</v>
          </cell>
          <cell r="K169">
            <v>1.87</v>
          </cell>
          <cell r="L169">
            <v>5.5</v>
          </cell>
          <cell r="M169">
            <v>3.28</v>
          </cell>
          <cell r="N169">
            <v>2.5100000000000001E-2</v>
          </cell>
          <cell r="Q169">
            <v>3.47</v>
          </cell>
          <cell r="R169">
            <v>14.5</v>
          </cell>
          <cell r="W169">
            <v>49.9</v>
          </cell>
          <cell r="Z169">
            <v>17620</v>
          </cell>
          <cell r="AA169">
            <v>553</v>
          </cell>
          <cell r="AG169">
            <v>7</v>
          </cell>
          <cell r="AH169">
            <v>29</v>
          </cell>
          <cell r="AI169">
            <v>2.5</v>
          </cell>
          <cell r="AJ169">
            <v>112</v>
          </cell>
          <cell r="AK169">
            <v>41</v>
          </cell>
          <cell r="AL169">
            <v>43</v>
          </cell>
          <cell r="AM169">
            <v>27</v>
          </cell>
          <cell r="AO169">
            <v>40</v>
          </cell>
          <cell r="AP169">
            <v>1.5</v>
          </cell>
          <cell r="AQ169">
            <v>10</v>
          </cell>
          <cell r="AR169">
            <v>7</v>
          </cell>
          <cell r="AS169">
            <v>81</v>
          </cell>
          <cell r="AT169">
            <v>60</v>
          </cell>
          <cell r="AU169">
            <v>26</v>
          </cell>
          <cell r="AV169">
            <v>50</v>
          </cell>
          <cell r="AW169">
            <v>37</v>
          </cell>
          <cell r="AX169">
            <v>7</v>
          </cell>
          <cell r="AZ169">
            <v>447</v>
          </cell>
          <cell r="BH169">
            <v>0.5</v>
          </cell>
          <cell r="BI169">
            <v>5.0000000000000001E-3</v>
          </cell>
          <cell r="BJ169">
            <v>0.5</v>
          </cell>
          <cell r="BK169">
            <v>0.05</v>
          </cell>
          <cell r="BL169">
            <v>0.05</v>
          </cell>
          <cell r="BM169">
            <v>0.05</v>
          </cell>
          <cell r="BO169">
            <v>0.2</v>
          </cell>
          <cell r="BP169">
            <v>0.4</v>
          </cell>
          <cell r="BQ169">
            <v>0.05</v>
          </cell>
          <cell r="BR169">
            <v>0.05</v>
          </cell>
          <cell r="BS169">
            <v>0.05</v>
          </cell>
          <cell r="BT169">
            <v>0.05</v>
          </cell>
          <cell r="BU169">
            <v>0.05</v>
          </cell>
          <cell r="BV169">
            <v>0.05</v>
          </cell>
          <cell r="BW169">
            <v>0.15</v>
          </cell>
          <cell r="DC169">
            <v>0.05</v>
          </cell>
          <cell r="DD169">
            <v>0.05</v>
          </cell>
        </row>
        <row r="170">
          <cell r="B170" t="str">
            <v>716</v>
          </cell>
          <cell r="D170" t="str">
            <v>jez. Dargin - stan. 01</v>
          </cell>
          <cell r="G170">
            <v>0.05</v>
          </cell>
          <cell r="H170">
            <v>1.5</v>
          </cell>
          <cell r="I170">
            <v>48.1</v>
          </cell>
          <cell r="J170">
            <v>2.5000000000000001E-2</v>
          </cell>
          <cell r="K170">
            <v>4.2</v>
          </cell>
          <cell r="L170">
            <v>11</v>
          </cell>
          <cell r="M170">
            <v>0.2</v>
          </cell>
          <cell r="N170">
            <v>2.1899999999999999E-2</v>
          </cell>
          <cell r="Q170">
            <v>6.26</v>
          </cell>
          <cell r="R170">
            <v>22.1</v>
          </cell>
          <cell r="W170">
            <v>58.9</v>
          </cell>
          <cell r="Z170">
            <v>68780</v>
          </cell>
          <cell r="AA170">
            <v>2600</v>
          </cell>
          <cell r="AG170">
            <v>41</v>
          </cell>
          <cell r="AH170">
            <v>61</v>
          </cell>
          <cell r="AI170">
            <v>2.5</v>
          </cell>
          <cell r="AJ170">
            <v>83</v>
          </cell>
          <cell r="AK170">
            <v>20</v>
          </cell>
          <cell r="AL170">
            <v>22</v>
          </cell>
          <cell r="AM170">
            <v>10</v>
          </cell>
          <cell r="AO170">
            <v>17</v>
          </cell>
          <cell r="AP170">
            <v>1.5</v>
          </cell>
          <cell r="AQ170">
            <v>19</v>
          </cell>
          <cell r="AR170">
            <v>12</v>
          </cell>
          <cell r="AS170">
            <v>45</v>
          </cell>
          <cell r="AT170">
            <v>26</v>
          </cell>
          <cell r="AU170">
            <v>10</v>
          </cell>
          <cell r="AV170">
            <v>24</v>
          </cell>
          <cell r="AW170">
            <v>14</v>
          </cell>
          <cell r="AX170">
            <v>2.5</v>
          </cell>
          <cell r="AZ170">
            <v>353</v>
          </cell>
          <cell r="BH170">
            <v>0.5</v>
          </cell>
          <cell r="BI170">
            <v>5.0000000000000001E-3</v>
          </cell>
          <cell r="BJ170">
            <v>0.5</v>
          </cell>
          <cell r="BK170">
            <v>0.05</v>
          </cell>
          <cell r="BL170">
            <v>0.05</v>
          </cell>
          <cell r="BM170">
            <v>0.05</v>
          </cell>
          <cell r="BO170">
            <v>0.2</v>
          </cell>
          <cell r="BP170">
            <v>0.4</v>
          </cell>
          <cell r="BQ170">
            <v>0.05</v>
          </cell>
          <cell r="BR170">
            <v>0.05</v>
          </cell>
          <cell r="BS170">
            <v>0.05</v>
          </cell>
          <cell r="BT170">
            <v>0.05</v>
          </cell>
          <cell r="BU170">
            <v>0.05</v>
          </cell>
          <cell r="BV170">
            <v>0.05</v>
          </cell>
          <cell r="BW170">
            <v>0.15</v>
          </cell>
          <cell r="DC170">
            <v>0.05</v>
          </cell>
          <cell r="DD170">
            <v>0.05</v>
          </cell>
        </row>
        <row r="171">
          <cell r="B171" t="str">
            <v>717</v>
          </cell>
          <cell r="D171" t="str">
            <v>jez. Kirsajty - stan. 01</v>
          </cell>
          <cell r="G171">
            <v>0.05</v>
          </cell>
          <cell r="H171">
            <v>1.5</v>
          </cell>
          <cell r="I171">
            <v>82.9</v>
          </cell>
          <cell r="J171">
            <v>0.64900000000000002</v>
          </cell>
          <cell r="K171">
            <v>3</v>
          </cell>
          <cell r="L171">
            <v>11.2</v>
          </cell>
          <cell r="M171">
            <v>8.06</v>
          </cell>
          <cell r="N171">
            <v>5.8599999999999999E-2</v>
          </cell>
          <cell r="Q171">
            <v>10.6</v>
          </cell>
          <cell r="R171">
            <v>34.5</v>
          </cell>
          <cell r="W171">
            <v>75.599999999999994</v>
          </cell>
          <cell r="Z171">
            <v>7700</v>
          </cell>
          <cell r="AA171">
            <v>366</v>
          </cell>
          <cell r="AG171">
            <v>77</v>
          </cell>
          <cell r="AH171">
            <v>141</v>
          </cell>
          <cell r="AI171">
            <v>15</v>
          </cell>
          <cell r="AJ171">
            <v>325</v>
          </cell>
          <cell r="AK171">
            <v>84</v>
          </cell>
          <cell r="AL171">
            <v>62</v>
          </cell>
          <cell r="AM171">
            <v>22</v>
          </cell>
          <cell r="AO171">
            <v>36</v>
          </cell>
          <cell r="AP171">
            <v>1.5</v>
          </cell>
          <cell r="AQ171">
            <v>52</v>
          </cell>
          <cell r="AR171">
            <v>28</v>
          </cell>
          <cell r="AS171">
            <v>170</v>
          </cell>
          <cell r="AT171">
            <v>64</v>
          </cell>
          <cell r="AU171">
            <v>28</v>
          </cell>
          <cell r="AV171">
            <v>67</v>
          </cell>
          <cell r="AW171">
            <v>33</v>
          </cell>
          <cell r="AX171">
            <v>10</v>
          </cell>
          <cell r="AZ171">
            <v>1069.5</v>
          </cell>
          <cell r="BH171">
            <v>0.5</v>
          </cell>
          <cell r="BI171">
            <v>5.0000000000000001E-3</v>
          </cell>
          <cell r="BJ171">
            <v>0.5</v>
          </cell>
          <cell r="BK171">
            <v>0.05</v>
          </cell>
          <cell r="BL171">
            <v>0.05</v>
          </cell>
          <cell r="BM171">
            <v>0.05</v>
          </cell>
          <cell r="BO171">
            <v>0.2</v>
          </cell>
          <cell r="BP171">
            <v>0.4</v>
          </cell>
          <cell r="BQ171">
            <v>0.05</v>
          </cell>
          <cell r="BR171">
            <v>0.05</v>
          </cell>
          <cell r="BS171">
            <v>0.05</v>
          </cell>
          <cell r="BT171">
            <v>0.05</v>
          </cell>
          <cell r="BU171">
            <v>0.05</v>
          </cell>
          <cell r="BV171">
            <v>0.05</v>
          </cell>
          <cell r="BW171">
            <v>0.15</v>
          </cell>
          <cell r="DC171">
            <v>0.05</v>
          </cell>
          <cell r="DD171">
            <v>0.05</v>
          </cell>
        </row>
        <row r="172">
          <cell r="B172" t="str">
            <v>718</v>
          </cell>
          <cell r="D172" t="str">
            <v>jez. Szurpiły - st.04</v>
          </cell>
          <cell r="G172">
            <v>0.05</v>
          </cell>
          <cell r="H172">
            <v>11.6</v>
          </cell>
          <cell r="I172">
            <v>147</v>
          </cell>
          <cell r="J172">
            <v>2.5000000000000001E-2</v>
          </cell>
          <cell r="K172">
            <v>1.1399999999999999</v>
          </cell>
          <cell r="L172">
            <v>2.57</v>
          </cell>
          <cell r="M172">
            <v>2.0099999999999998</v>
          </cell>
          <cell r="N172">
            <v>1.5699999999999999E-2</v>
          </cell>
          <cell r="Q172">
            <v>2.76</v>
          </cell>
          <cell r="R172">
            <v>13.1</v>
          </cell>
          <cell r="W172">
            <v>21.1</v>
          </cell>
          <cell r="Z172">
            <v>18990</v>
          </cell>
          <cell r="AA172">
            <v>824</v>
          </cell>
          <cell r="AG172">
            <v>6</v>
          </cell>
          <cell r="AH172">
            <v>29</v>
          </cell>
          <cell r="AI172">
            <v>2.5</v>
          </cell>
          <cell r="AJ172">
            <v>42</v>
          </cell>
          <cell r="AK172">
            <v>12</v>
          </cell>
          <cell r="AL172">
            <v>8</v>
          </cell>
          <cell r="AM172">
            <v>2.5</v>
          </cell>
          <cell r="AO172">
            <v>8</v>
          </cell>
          <cell r="AP172">
            <v>1.5</v>
          </cell>
          <cell r="AQ172">
            <v>2.5</v>
          </cell>
          <cell r="AR172">
            <v>2.5</v>
          </cell>
          <cell r="AS172">
            <v>8</v>
          </cell>
          <cell r="AT172">
            <v>2.5</v>
          </cell>
          <cell r="AU172">
            <v>2.5</v>
          </cell>
          <cell r="AV172">
            <v>14</v>
          </cell>
          <cell r="AW172">
            <v>9</v>
          </cell>
          <cell r="AX172">
            <v>2.5</v>
          </cell>
          <cell r="AZ172">
            <v>121.5</v>
          </cell>
          <cell r="BH172">
            <v>0.5</v>
          </cell>
          <cell r="BI172">
            <v>5.0000000000000001E-3</v>
          </cell>
          <cell r="BJ172">
            <v>0.5</v>
          </cell>
          <cell r="BK172">
            <v>0.05</v>
          </cell>
          <cell r="BL172">
            <v>0.05</v>
          </cell>
          <cell r="BM172">
            <v>0.05</v>
          </cell>
          <cell r="BO172">
            <v>0.2</v>
          </cell>
          <cell r="BP172">
            <v>0.4</v>
          </cell>
          <cell r="BQ172">
            <v>0.05</v>
          </cell>
          <cell r="BR172">
            <v>0.05</v>
          </cell>
          <cell r="BS172">
            <v>0.05</v>
          </cell>
          <cell r="BT172">
            <v>0.05</v>
          </cell>
          <cell r="BU172">
            <v>0.05</v>
          </cell>
          <cell r="BV172">
            <v>0.05</v>
          </cell>
          <cell r="BW172">
            <v>0.15</v>
          </cell>
          <cell r="DC172">
            <v>0.05</v>
          </cell>
          <cell r="DD172">
            <v>0.05</v>
          </cell>
        </row>
        <row r="173">
          <cell r="B173" t="str">
            <v>719</v>
          </cell>
          <cell r="D173" t="str">
            <v>jez. Hańcza - st.01</v>
          </cell>
          <cell r="G173">
            <v>0.05</v>
          </cell>
          <cell r="H173">
            <v>8.39</v>
          </cell>
          <cell r="I173">
            <v>177</v>
          </cell>
          <cell r="J173">
            <v>1.1200000000000001</v>
          </cell>
          <cell r="K173">
            <v>10.7</v>
          </cell>
          <cell r="L173">
            <v>23.8</v>
          </cell>
          <cell r="M173">
            <v>17.8</v>
          </cell>
          <cell r="N173">
            <v>7.1800000000000003E-2</v>
          </cell>
          <cell r="Q173">
            <v>20.100000000000001</v>
          </cell>
          <cell r="R173">
            <v>51.1</v>
          </cell>
          <cell r="W173">
            <v>156</v>
          </cell>
          <cell r="Z173">
            <v>38630</v>
          </cell>
          <cell r="AA173">
            <v>2770</v>
          </cell>
          <cell r="AG173">
            <v>2.5</v>
          </cell>
          <cell r="AH173">
            <v>28</v>
          </cell>
          <cell r="AI173">
            <v>9</v>
          </cell>
          <cell r="AJ173">
            <v>149</v>
          </cell>
          <cell r="AK173">
            <v>45</v>
          </cell>
          <cell r="AL173">
            <v>30</v>
          </cell>
          <cell r="AM173">
            <v>25</v>
          </cell>
          <cell r="AO173">
            <v>74</v>
          </cell>
          <cell r="AP173">
            <v>1.5</v>
          </cell>
          <cell r="AQ173">
            <v>5</v>
          </cell>
          <cell r="AR173">
            <v>27</v>
          </cell>
          <cell r="AS173">
            <v>59</v>
          </cell>
          <cell r="AT173">
            <v>113</v>
          </cell>
          <cell r="AU173">
            <v>39</v>
          </cell>
          <cell r="AV173">
            <v>86</v>
          </cell>
          <cell r="AW173">
            <v>79</v>
          </cell>
          <cell r="AX173">
            <v>8</v>
          </cell>
          <cell r="AZ173">
            <v>533</v>
          </cell>
          <cell r="BH173">
            <v>0.5</v>
          </cell>
          <cell r="BI173">
            <v>5.0000000000000001E-3</v>
          </cell>
          <cell r="BJ173">
            <v>0.5</v>
          </cell>
          <cell r="BK173">
            <v>0.05</v>
          </cell>
          <cell r="BL173">
            <v>0.05</v>
          </cell>
          <cell r="BM173">
            <v>0.05</v>
          </cell>
          <cell r="BO173">
            <v>0.2</v>
          </cell>
          <cell r="BP173">
            <v>0.4</v>
          </cell>
          <cell r="BQ173">
            <v>0.05</v>
          </cell>
          <cell r="BR173">
            <v>0.05</v>
          </cell>
          <cell r="BS173">
            <v>0.05</v>
          </cell>
          <cell r="BT173">
            <v>0.05</v>
          </cell>
          <cell r="BU173">
            <v>0.05</v>
          </cell>
          <cell r="BV173">
            <v>0.05</v>
          </cell>
          <cell r="BW173">
            <v>0.15</v>
          </cell>
          <cell r="DC173">
            <v>0.05</v>
          </cell>
          <cell r="DD173">
            <v>0.05</v>
          </cell>
        </row>
        <row r="174">
          <cell r="B174" t="str">
            <v>720</v>
          </cell>
          <cell r="D174" t="str">
            <v>jez. Dmitrowo - st.01</v>
          </cell>
          <cell r="G174">
            <v>0.05</v>
          </cell>
          <cell r="H174">
            <v>6.85</v>
          </cell>
          <cell r="I174">
            <v>147</v>
          </cell>
          <cell r="J174">
            <v>0.64100000000000001</v>
          </cell>
          <cell r="K174">
            <v>11.8</v>
          </cell>
          <cell r="L174">
            <v>36</v>
          </cell>
          <cell r="M174">
            <v>18.8</v>
          </cell>
          <cell r="N174">
            <v>6.7900000000000002E-2</v>
          </cell>
          <cell r="Q174">
            <v>26.5</v>
          </cell>
          <cell r="R174">
            <v>35.299999999999997</v>
          </cell>
          <cell r="W174">
            <v>130</v>
          </cell>
          <cell r="Z174">
            <v>27710</v>
          </cell>
          <cell r="AA174">
            <v>616</v>
          </cell>
          <cell r="AG174">
            <v>22</v>
          </cell>
          <cell r="AH174">
            <v>135</v>
          </cell>
          <cell r="AI174">
            <v>12</v>
          </cell>
          <cell r="AJ174">
            <v>185</v>
          </cell>
          <cell r="AK174">
            <v>41</v>
          </cell>
          <cell r="AL174">
            <v>24</v>
          </cell>
          <cell r="AM174">
            <v>15</v>
          </cell>
          <cell r="AO174">
            <v>27</v>
          </cell>
          <cell r="AP174">
            <v>1.5</v>
          </cell>
          <cell r="AQ174">
            <v>30</v>
          </cell>
          <cell r="AR174">
            <v>18</v>
          </cell>
          <cell r="AS174">
            <v>78</v>
          </cell>
          <cell r="AT174">
            <v>44</v>
          </cell>
          <cell r="AU174">
            <v>17</v>
          </cell>
          <cell r="AV174">
            <v>37</v>
          </cell>
          <cell r="AW174">
            <v>28</v>
          </cell>
          <cell r="AX174">
            <v>6</v>
          </cell>
          <cell r="AZ174">
            <v>622.5</v>
          </cell>
          <cell r="BH174">
            <v>0.5</v>
          </cell>
          <cell r="BI174">
            <v>5.0000000000000001E-3</v>
          </cell>
          <cell r="BJ174">
            <v>0.5</v>
          </cell>
          <cell r="BK174">
            <v>0.05</v>
          </cell>
          <cell r="BL174">
            <v>0.05</v>
          </cell>
          <cell r="BM174">
            <v>0.05</v>
          </cell>
          <cell r="BO174">
            <v>0.2</v>
          </cell>
          <cell r="BP174">
            <v>0.4</v>
          </cell>
          <cell r="BQ174">
            <v>0.05</v>
          </cell>
          <cell r="BR174">
            <v>0.05</v>
          </cell>
          <cell r="BS174">
            <v>0.05</v>
          </cell>
          <cell r="BT174">
            <v>0.05</v>
          </cell>
          <cell r="BU174">
            <v>0.05</v>
          </cell>
          <cell r="BV174">
            <v>0.05</v>
          </cell>
          <cell r="BW174">
            <v>0.15</v>
          </cell>
          <cell r="DC174">
            <v>0.05</v>
          </cell>
          <cell r="DD174">
            <v>0.05</v>
          </cell>
        </row>
        <row r="175">
          <cell r="B175" t="str">
            <v>721</v>
          </cell>
          <cell r="D175" t="str">
            <v>jez. Płaskie koło Rygola - st.01</v>
          </cell>
          <cell r="G175">
            <v>0.05</v>
          </cell>
          <cell r="H175">
            <v>32.200000000000003</v>
          </cell>
          <cell r="I175">
            <v>177</v>
          </cell>
          <cell r="J175">
            <v>1.34</v>
          </cell>
          <cell r="K175">
            <v>3.74</v>
          </cell>
          <cell r="L175">
            <v>9.06</v>
          </cell>
          <cell r="M175">
            <v>4.21</v>
          </cell>
          <cell r="N175">
            <v>3.5700000000000003E-2</v>
          </cell>
          <cell r="Q175">
            <v>4.97</v>
          </cell>
          <cell r="R175">
            <v>18</v>
          </cell>
          <cell r="W175">
            <v>81</v>
          </cell>
          <cell r="Z175">
            <v>47710</v>
          </cell>
          <cell r="AA175">
            <v>1180</v>
          </cell>
          <cell r="AG175">
            <v>214</v>
          </cell>
          <cell r="AH175">
            <v>478</v>
          </cell>
          <cell r="AI175">
            <v>39</v>
          </cell>
          <cell r="AJ175">
            <v>404</v>
          </cell>
          <cell r="AK175">
            <v>89</v>
          </cell>
          <cell r="AL175">
            <v>37</v>
          </cell>
          <cell r="AM175">
            <v>22</v>
          </cell>
          <cell r="AO175">
            <v>33</v>
          </cell>
          <cell r="AP175">
            <v>1.5</v>
          </cell>
          <cell r="AQ175">
            <v>231</v>
          </cell>
          <cell r="AR175">
            <v>96</v>
          </cell>
          <cell r="AS175">
            <v>135</v>
          </cell>
          <cell r="AT175">
            <v>11</v>
          </cell>
          <cell r="AU175">
            <v>9</v>
          </cell>
          <cell r="AV175">
            <v>64</v>
          </cell>
          <cell r="AW175">
            <v>22</v>
          </cell>
          <cell r="AX175">
            <v>20</v>
          </cell>
          <cell r="AZ175">
            <v>1766.5</v>
          </cell>
          <cell r="BH175">
            <v>0.5</v>
          </cell>
          <cell r="BI175">
            <v>5.0000000000000001E-3</v>
          </cell>
          <cell r="BJ175">
            <v>0.5</v>
          </cell>
          <cell r="BK175">
            <v>0.05</v>
          </cell>
          <cell r="BL175">
            <v>0.05</v>
          </cell>
          <cell r="BM175">
            <v>0.05</v>
          </cell>
          <cell r="BO175">
            <v>0.2</v>
          </cell>
          <cell r="BP175">
            <v>0.4</v>
          </cell>
          <cell r="BQ175">
            <v>0.05</v>
          </cell>
          <cell r="BR175">
            <v>0.05</v>
          </cell>
          <cell r="BS175">
            <v>0.05</v>
          </cell>
          <cell r="BT175">
            <v>0.05</v>
          </cell>
          <cell r="BU175">
            <v>0.05</v>
          </cell>
          <cell r="BV175">
            <v>0.05</v>
          </cell>
          <cell r="BW175">
            <v>0.15</v>
          </cell>
          <cell r="DC175">
            <v>0.05</v>
          </cell>
          <cell r="DD175">
            <v>0.05</v>
          </cell>
        </row>
        <row r="176">
          <cell r="B176" t="str">
            <v>722</v>
          </cell>
          <cell r="D176" t="str">
            <v>jez. Serwy - st.02</v>
          </cell>
          <cell r="G176">
            <v>0.05</v>
          </cell>
          <cell r="H176">
            <v>12</v>
          </cell>
          <cell r="I176">
            <v>97</v>
          </cell>
          <cell r="J176">
            <v>0.73699999999999999</v>
          </cell>
          <cell r="K176">
            <v>2.39</v>
          </cell>
          <cell r="L176">
            <v>5.97</v>
          </cell>
          <cell r="M176">
            <v>8.07</v>
          </cell>
          <cell r="N176">
            <v>4.3200000000000002E-2</v>
          </cell>
          <cell r="Q176">
            <v>3.01</v>
          </cell>
          <cell r="R176">
            <v>35.200000000000003</v>
          </cell>
          <cell r="W176">
            <v>64.400000000000006</v>
          </cell>
          <cell r="Z176">
            <v>10290</v>
          </cell>
          <cell r="AA176">
            <v>2650</v>
          </cell>
          <cell r="AG176">
            <v>12</v>
          </cell>
          <cell r="AH176">
            <v>57</v>
          </cell>
          <cell r="AI176">
            <v>2.5</v>
          </cell>
          <cell r="AJ176">
            <v>152</v>
          </cell>
          <cell r="AK176">
            <v>41</v>
          </cell>
          <cell r="AL176">
            <v>24</v>
          </cell>
          <cell r="AM176">
            <v>14</v>
          </cell>
          <cell r="AO176">
            <v>30</v>
          </cell>
          <cell r="AP176">
            <v>1.5</v>
          </cell>
          <cell r="AQ176">
            <v>20</v>
          </cell>
          <cell r="AR176">
            <v>14</v>
          </cell>
          <cell r="AS176">
            <v>59</v>
          </cell>
          <cell r="AT176">
            <v>42</v>
          </cell>
          <cell r="AU176">
            <v>16</v>
          </cell>
          <cell r="AV176">
            <v>46</v>
          </cell>
          <cell r="AW176">
            <v>31</v>
          </cell>
          <cell r="AX176">
            <v>5</v>
          </cell>
          <cell r="AZ176">
            <v>455</v>
          </cell>
          <cell r="BH176">
            <v>0.5</v>
          </cell>
          <cell r="BI176">
            <v>5.0000000000000001E-3</v>
          </cell>
          <cell r="BJ176">
            <v>0.5</v>
          </cell>
          <cell r="BK176">
            <v>0.05</v>
          </cell>
          <cell r="BL176">
            <v>0.05</v>
          </cell>
          <cell r="BM176">
            <v>0.05</v>
          </cell>
          <cell r="BO176">
            <v>0.2</v>
          </cell>
          <cell r="BP176">
            <v>0.4</v>
          </cell>
          <cell r="BQ176">
            <v>0.05</v>
          </cell>
          <cell r="BR176">
            <v>0.05</v>
          </cell>
          <cell r="BS176">
            <v>0.05</v>
          </cell>
          <cell r="BT176">
            <v>0.05</v>
          </cell>
          <cell r="BU176">
            <v>0.05</v>
          </cell>
          <cell r="BV176">
            <v>0.05</v>
          </cell>
          <cell r="BW176">
            <v>0.15</v>
          </cell>
          <cell r="DC176">
            <v>0.05</v>
          </cell>
          <cell r="DD176">
            <v>0.05</v>
          </cell>
        </row>
        <row r="177">
          <cell r="B177" t="str">
            <v>723</v>
          </cell>
          <cell r="D177" t="str">
            <v>jez. Berżnik - st.01</v>
          </cell>
          <cell r="G177">
            <v>0.05</v>
          </cell>
          <cell r="H177">
            <v>31.4</v>
          </cell>
          <cell r="I177">
            <v>290</v>
          </cell>
          <cell r="J177">
            <v>1.19</v>
          </cell>
          <cell r="K177">
            <v>4.7699999999999996</v>
          </cell>
          <cell r="L177">
            <v>13.1</v>
          </cell>
          <cell r="M177">
            <v>33.9</v>
          </cell>
          <cell r="N177">
            <v>5.5899999999999998E-2</v>
          </cell>
          <cell r="Q177">
            <v>6.9</v>
          </cell>
          <cell r="R177">
            <v>32.1</v>
          </cell>
          <cell r="W177">
            <v>73.5</v>
          </cell>
          <cell r="Z177">
            <v>55890</v>
          </cell>
          <cell r="AA177">
            <v>19530</v>
          </cell>
          <cell r="AG177">
            <v>100</v>
          </cell>
          <cell r="AH177">
            <v>217</v>
          </cell>
          <cell r="AI177">
            <v>17</v>
          </cell>
          <cell r="AJ177">
            <v>346</v>
          </cell>
          <cell r="AK177">
            <v>85</v>
          </cell>
          <cell r="AL177">
            <v>70</v>
          </cell>
          <cell r="AM177">
            <v>38</v>
          </cell>
          <cell r="AO177">
            <v>30</v>
          </cell>
          <cell r="AP177">
            <v>1.5</v>
          </cell>
          <cell r="AQ177">
            <v>59</v>
          </cell>
          <cell r="AR177">
            <v>29</v>
          </cell>
          <cell r="AS177">
            <v>200</v>
          </cell>
          <cell r="AT177">
            <v>81</v>
          </cell>
          <cell r="AU177">
            <v>34</v>
          </cell>
          <cell r="AV177">
            <v>63</v>
          </cell>
          <cell r="AW177">
            <v>24</v>
          </cell>
          <cell r="AX177">
            <v>7</v>
          </cell>
          <cell r="AZ177">
            <v>1277.5</v>
          </cell>
          <cell r="BH177">
            <v>0.5</v>
          </cell>
          <cell r="BI177">
            <v>5.0000000000000001E-3</v>
          </cell>
          <cell r="BJ177">
            <v>0.5</v>
          </cell>
          <cell r="BK177">
            <v>0.05</v>
          </cell>
          <cell r="BL177">
            <v>0.05</v>
          </cell>
          <cell r="BM177">
            <v>0.05</v>
          </cell>
          <cell r="BO177">
            <v>0.2</v>
          </cell>
          <cell r="BP177">
            <v>0.4</v>
          </cell>
          <cell r="BQ177">
            <v>0.05</v>
          </cell>
          <cell r="BR177">
            <v>0.05</v>
          </cell>
          <cell r="BS177">
            <v>0.05</v>
          </cell>
          <cell r="BT177">
            <v>0.05</v>
          </cell>
          <cell r="BU177">
            <v>0.05</v>
          </cell>
          <cell r="BV177">
            <v>0.05</v>
          </cell>
          <cell r="BW177">
            <v>0.15</v>
          </cell>
          <cell r="DC177">
            <v>0.05</v>
          </cell>
          <cell r="DD177">
            <v>0.05</v>
          </cell>
        </row>
        <row r="178">
          <cell r="B178" t="str">
            <v>724</v>
          </cell>
          <cell r="D178" t="str">
            <v>jez. Szlamy - st.01</v>
          </cell>
          <cell r="G178">
            <v>0.05</v>
          </cell>
          <cell r="H178">
            <v>10.5</v>
          </cell>
          <cell r="I178">
            <v>119</v>
          </cell>
          <cell r="J178">
            <v>2.5000000000000001E-2</v>
          </cell>
          <cell r="K178">
            <v>3.06</v>
          </cell>
          <cell r="L178">
            <v>8.7899999999999991</v>
          </cell>
          <cell r="M178">
            <v>2.34</v>
          </cell>
          <cell r="N178">
            <v>4.2900000000000001E-2</v>
          </cell>
          <cell r="Q178">
            <v>6.58</v>
          </cell>
          <cell r="R178">
            <v>14.1</v>
          </cell>
          <cell r="W178">
            <v>41.8</v>
          </cell>
          <cell r="Z178">
            <v>21900</v>
          </cell>
          <cell r="AA178">
            <v>1090</v>
          </cell>
          <cell r="AG178">
            <v>16</v>
          </cell>
          <cell r="AH178">
            <v>56</v>
          </cell>
          <cell r="AI178">
            <v>6</v>
          </cell>
          <cell r="AJ178">
            <v>82</v>
          </cell>
          <cell r="AK178">
            <v>18</v>
          </cell>
          <cell r="AL178">
            <v>11</v>
          </cell>
          <cell r="AM178">
            <v>6</v>
          </cell>
          <cell r="AO178">
            <v>12</v>
          </cell>
          <cell r="AP178">
            <v>1.5</v>
          </cell>
          <cell r="AQ178">
            <v>27</v>
          </cell>
          <cell r="AR178">
            <v>10</v>
          </cell>
          <cell r="AS178">
            <v>31</v>
          </cell>
          <cell r="AT178">
            <v>8</v>
          </cell>
          <cell r="AU178">
            <v>6</v>
          </cell>
          <cell r="AV178">
            <v>23</v>
          </cell>
          <cell r="AW178">
            <v>10</v>
          </cell>
          <cell r="AX178">
            <v>2.5</v>
          </cell>
          <cell r="AZ178">
            <v>278.5</v>
          </cell>
          <cell r="BH178">
            <v>0.5</v>
          </cell>
          <cell r="BI178">
            <v>5.0000000000000001E-3</v>
          </cell>
          <cell r="BJ178">
            <v>0.5</v>
          </cell>
          <cell r="BK178">
            <v>0.05</v>
          </cell>
          <cell r="BL178">
            <v>0.05</v>
          </cell>
          <cell r="BM178">
            <v>0.05</v>
          </cell>
          <cell r="BO178">
            <v>0.2</v>
          </cell>
          <cell r="BP178">
            <v>0.4</v>
          </cell>
          <cell r="BQ178">
            <v>0.05</v>
          </cell>
          <cell r="BR178">
            <v>0.05</v>
          </cell>
          <cell r="BS178">
            <v>0.05</v>
          </cell>
          <cell r="BT178">
            <v>0.05</v>
          </cell>
          <cell r="BU178">
            <v>0.05</v>
          </cell>
          <cell r="BV178">
            <v>0.05</v>
          </cell>
          <cell r="BW178">
            <v>0.15</v>
          </cell>
          <cell r="DC178">
            <v>0.05</v>
          </cell>
          <cell r="DD178">
            <v>0.05</v>
          </cell>
        </row>
        <row r="179">
          <cell r="B179" t="str">
            <v>725</v>
          </cell>
          <cell r="D179" t="str">
            <v>Łukcze - stanowisko 2</v>
          </cell>
          <cell r="G179">
            <v>0.05</v>
          </cell>
          <cell r="H179">
            <v>1.5</v>
          </cell>
          <cell r="I179">
            <v>66</v>
          </cell>
          <cell r="J179">
            <v>2.4500000000000002</v>
          </cell>
          <cell r="K179">
            <v>1.53</v>
          </cell>
          <cell r="L179">
            <v>17.899999999999999</v>
          </cell>
          <cell r="M179">
            <v>133</v>
          </cell>
          <cell r="N179">
            <v>9.5000000000000001E-2</v>
          </cell>
          <cell r="Q179">
            <v>20.399999999999999</v>
          </cell>
          <cell r="R179">
            <v>15.5</v>
          </cell>
          <cell r="W179">
            <v>313</v>
          </cell>
          <cell r="Z179">
            <v>26659</v>
          </cell>
          <cell r="AA179">
            <v>687</v>
          </cell>
          <cell r="AG179">
            <v>219</v>
          </cell>
          <cell r="AH179">
            <v>2.5</v>
          </cell>
          <cell r="AI179">
            <v>2.5</v>
          </cell>
          <cell r="AJ179">
            <v>221</v>
          </cell>
          <cell r="AK179">
            <v>2.5</v>
          </cell>
          <cell r="AL179">
            <v>2.5</v>
          </cell>
          <cell r="AM179">
            <v>2.5</v>
          </cell>
          <cell r="AO179">
            <v>2.5</v>
          </cell>
          <cell r="AP179">
            <v>1.5</v>
          </cell>
          <cell r="AQ179">
            <v>2.5</v>
          </cell>
          <cell r="AR179">
            <v>2.5</v>
          </cell>
          <cell r="AS179">
            <v>119</v>
          </cell>
          <cell r="AT179">
            <v>2.5</v>
          </cell>
          <cell r="AU179">
            <v>2.5</v>
          </cell>
          <cell r="AV179">
            <v>2.5</v>
          </cell>
          <cell r="AW179">
            <v>2.5</v>
          </cell>
          <cell r="AX179">
            <v>2.5</v>
          </cell>
          <cell r="AZ179">
            <v>583</v>
          </cell>
          <cell r="BH179">
            <v>0.5</v>
          </cell>
          <cell r="BI179">
            <v>5.0000000000000001E-3</v>
          </cell>
          <cell r="BJ179">
            <v>0.5</v>
          </cell>
          <cell r="BK179">
            <v>0.05</v>
          </cell>
          <cell r="BL179">
            <v>0.05</v>
          </cell>
          <cell r="BM179">
            <v>0.05</v>
          </cell>
          <cell r="BO179">
            <v>0.2</v>
          </cell>
          <cell r="BP179">
            <v>0.4</v>
          </cell>
          <cell r="BQ179">
            <v>0.05</v>
          </cell>
          <cell r="BR179">
            <v>0.05</v>
          </cell>
          <cell r="BS179">
            <v>0.05</v>
          </cell>
          <cell r="BT179">
            <v>0.05</v>
          </cell>
          <cell r="BU179">
            <v>0.05</v>
          </cell>
          <cell r="BV179">
            <v>0.05</v>
          </cell>
          <cell r="BW179">
            <v>0.15</v>
          </cell>
          <cell r="DC179">
            <v>0.05</v>
          </cell>
          <cell r="DD179">
            <v>0.05</v>
          </cell>
        </row>
        <row r="180">
          <cell r="B180" t="str">
            <v>726</v>
          </cell>
          <cell r="D180" t="str">
            <v>Krasne - stanowisko 1</v>
          </cell>
          <cell r="G180">
            <v>0.05</v>
          </cell>
          <cell r="H180">
            <v>1.5</v>
          </cell>
          <cell r="I180">
            <v>125</v>
          </cell>
          <cell r="J180">
            <v>2.2400000000000002</v>
          </cell>
          <cell r="K180">
            <v>4.5999999999999996</v>
          </cell>
          <cell r="L180">
            <v>13.6</v>
          </cell>
          <cell r="M180">
            <v>44.4</v>
          </cell>
          <cell r="N180">
            <v>0.115</v>
          </cell>
          <cell r="Q180">
            <v>17</v>
          </cell>
          <cell r="R180">
            <v>61.6</v>
          </cell>
          <cell r="W180">
            <v>216</v>
          </cell>
          <cell r="Z180">
            <v>27461</v>
          </cell>
          <cell r="AA180">
            <v>1060</v>
          </cell>
          <cell r="AG180">
            <v>84</v>
          </cell>
          <cell r="AH180">
            <v>129</v>
          </cell>
          <cell r="AI180">
            <v>2.5</v>
          </cell>
          <cell r="AJ180">
            <v>445</v>
          </cell>
          <cell r="AK180">
            <v>90</v>
          </cell>
          <cell r="AL180">
            <v>72</v>
          </cell>
          <cell r="AM180">
            <v>2.5</v>
          </cell>
          <cell r="AO180">
            <v>2.5</v>
          </cell>
          <cell r="AP180">
            <v>1.5</v>
          </cell>
          <cell r="AQ180">
            <v>2.5</v>
          </cell>
          <cell r="AR180">
            <v>70</v>
          </cell>
          <cell r="AS180">
            <v>262</v>
          </cell>
          <cell r="AT180">
            <v>2.5</v>
          </cell>
          <cell r="AU180">
            <v>2.5</v>
          </cell>
          <cell r="AV180">
            <v>56</v>
          </cell>
          <cell r="AW180">
            <v>2.5</v>
          </cell>
          <cell r="AX180">
            <v>2.5</v>
          </cell>
          <cell r="AZ180">
            <v>1166</v>
          </cell>
          <cell r="BH180">
            <v>0.5</v>
          </cell>
          <cell r="BI180">
            <v>5.0000000000000001E-3</v>
          </cell>
          <cell r="BJ180">
            <v>0.5</v>
          </cell>
          <cell r="BK180">
            <v>0.05</v>
          </cell>
          <cell r="BL180">
            <v>0.05</v>
          </cell>
          <cell r="BM180">
            <v>0.05</v>
          </cell>
          <cell r="BO180">
            <v>0.2</v>
          </cell>
          <cell r="BP180">
            <v>0.4</v>
          </cell>
          <cell r="BQ180">
            <v>0.05</v>
          </cell>
          <cell r="BR180">
            <v>0.05</v>
          </cell>
          <cell r="BS180">
            <v>0.05</v>
          </cell>
          <cell r="BT180">
            <v>0.05</v>
          </cell>
          <cell r="BU180">
            <v>0.05</v>
          </cell>
          <cell r="BV180">
            <v>0.05</v>
          </cell>
          <cell r="BW180">
            <v>0.15</v>
          </cell>
          <cell r="DC180">
            <v>0.05</v>
          </cell>
          <cell r="DD180">
            <v>0.05</v>
          </cell>
        </row>
        <row r="181">
          <cell r="B181" t="str">
            <v>727</v>
          </cell>
          <cell r="D181" t="str">
            <v>Zagłębocze - stanowisko 1</v>
          </cell>
          <cell r="G181">
            <v>0.05</v>
          </cell>
          <cell r="H181">
            <v>1.5</v>
          </cell>
          <cell r="I181">
            <v>30.2</v>
          </cell>
          <cell r="J181">
            <v>0.59</v>
          </cell>
          <cell r="K181">
            <v>8.51</v>
          </cell>
          <cell r="L181">
            <v>8.56</v>
          </cell>
          <cell r="M181">
            <v>8.9499999999999993</v>
          </cell>
          <cell r="N181">
            <v>0.17499999999999999</v>
          </cell>
          <cell r="Q181">
            <v>7.45</v>
          </cell>
          <cell r="R181">
            <v>11</v>
          </cell>
          <cell r="W181">
            <v>58.6</v>
          </cell>
          <cell r="Z181">
            <v>6280</v>
          </cell>
          <cell r="AA181">
            <v>197</v>
          </cell>
          <cell r="AG181">
            <v>2.5</v>
          </cell>
          <cell r="AH181">
            <v>163</v>
          </cell>
          <cell r="AI181">
            <v>2.5</v>
          </cell>
          <cell r="AJ181">
            <v>473</v>
          </cell>
          <cell r="AK181">
            <v>62</v>
          </cell>
          <cell r="AL181">
            <v>2.5</v>
          </cell>
          <cell r="AM181">
            <v>2.5</v>
          </cell>
          <cell r="AO181">
            <v>2.5</v>
          </cell>
          <cell r="AP181">
            <v>1.5</v>
          </cell>
          <cell r="AQ181">
            <v>2.5</v>
          </cell>
          <cell r="AR181">
            <v>2.5</v>
          </cell>
          <cell r="AS181">
            <v>265</v>
          </cell>
          <cell r="AT181">
            <v>2.5</v>
          </cell>
          <cell r="AU181">
            <v>2.5</v>
          </cell>
          <cell r="AV181">
            <v>2.5</v>
          </cell>
          <cell r="AW181">
            <v>2.5</v>
          </cell>
          <cell r="AX181">
            <v>2.5</v>
          </cell>
          <cell r="AZ181">
            <v>984.5</v>
          </cell>
          <cell r="BH181">
            <v>0.5</v>
          </cell>
          <cell r="BI181">
            <v>5.0000000000000001E-3</v>
          </cell>
          <cell r="BJ181">
            <v>0.5</v>
          </cell>
          <cell r="BK181">
            <v>0.05</v>
          </cell>
          <cell r="BL181">
            <v>0.05</v>
          </cell>
          <cell r="BM181">
            <v>0.05</v>
          </cell>
          <cell r="BO181">
            <v>0.2</v>
          </cell>
          <cell r="BP181">
            <v>0.4</v>
          </cell>
          <cell r="BQ181">
            <v>0.05</v>
          </cell>
          <cell r="BR181">
            <v>0.05</v>
          </cell>
          <cell r="BS181">
            <v>0.05</v>
          </cell>
          <cell r="BT181">
            <v>0.05</v>
          </cell>
          <cell r="BU181">
            <v>0.05</v>
          </cell>
          <cell r="BV181">
            <v>0.05</v>
          </cell>
          <cell r="BW181">
            <v>0.15</v>
          </cell>
          <cell r="DC181">
            <v>0.05</v>
          </cell>
          <cell r="DD181">
            <v>0.05</v>
          </cell>
        </row>
        <row r="182">
          <cell r="B182" t="str">
            <v>728</v>
          </cell>
          <cell r="D182" t="str">
            <v>Białe Sosnowickie - stanowisko 1</v>
          </cell>
          <cell r="G182">
            <v>0.05</v>
          </cell>
          <cell r="H182">
            <v>1.5</v>
          </cell>
          <cell r="I182">
            <v>21.8</v>
          </cell>
          <cell r="J182">
            <v>0.61299999999999999</v>
          </cell>
          <cell r="K182">
            <v>2.02</v>
          </cell>
          <cell r="L182">
            <v>3.39</v>
          </cell>
          <cell r="M182">
            <v>3.74</v>
          </cell>
          <cell r="N182">
            <v>1.0699999999999999E-2</v>
          </cell>
          <cell r="Q182">
            <v>2.57</v>
          </cell>
          <cell r="R182">
            <v>9.16</v>
          </cell>
          <cell r="W182">
            <v>25.1</v>
          </cell>
          <cell r="Z182">
            <v>4000</v>
          </cell>
          <cell r="AA182">
            <v>155</v>
          </cell>
          <cell r="AG182">
            <v>17</v>
          </cell>
          <cell r="AH182">
            <v>18</v>
          </cell>
          <cell r="AI182">
            <v>2.5</v>
          </cell>
          <cell r="AJ182">
            <v>17</v>
          </cell>
          <cell r="AK182">
            <v>2.5</v>
          </cell>
          <cell r="AL182">
            <v>2.5</v>
          </cell>
          <cell r="AM182">
            <v>2.5</v>
          </cell>
          <cell r="AO182">
            <v>2.5</v>
          </cell>
          <cell r="AP182">
            <v>1.5</v>
          </cell>
          <cell r="AQ182">
            <v>6</v>
          </cell>
          <cell r="AR182">
            <v>2.5</v>
          </cell>
          <cell r="AS182">
            <v>12</v>
          </cell>
          <cell r="AT182">
            <v>2.5</v>
          </cell>
          <cell r="AU182">
            <v>2.5</v>
          </cell>
          <cell r="AV182">
            <v>7</v>
          </cell>
          <cell r="AW182">
            <v>2.5</v>
          </cell>
          <cell r="AX182">
            <v>2.5</v>
          </cell>
          <cell r="AZ182">
            <v>89</v>
          </cell>
          <cell r="BH182">
            <v>0.5</v>
          </cell>
          <cell r="BI182">
            <v>5.0000000000000001E-3</v>
          </cell>
          <cell r="BJ182">
            <v>0.5</v>
          </cell>
          <cell r="BK182">
            <v>0.05</v>
          </cell>
          <cell r="BL182">
            <v>0.05</v>
          </cell>
          <cell r="BM182">
            <v>0.05</v>
          </cell>
          <cell r="BO182">
            <v>0.2</v>
          </cell>
          <cell r="BP182">
            <v>0.4</v>
          </cell>
          <cell r="BQ182">
            <v>0.05</v>
          </cell>
          <cell r="BR182">
            <v>0.05</v>
          </cell>
          <cell r="BS182">
            <v>0.05</v>
          </cell>
          <cell r="BT182">
            <v>0.05</v>
          </cell>
          <cell r="BU182">
            <v>0.05</v>
          </cell>
          <cell r="BV182">
            <v>0.05</v>
          </cell>
          <cell r="BW182">
            <v>0.15</v>
          </cell>
          <cell r="DC182">
            <v>0.05</v>
          </cell>
          <cell r="DD182">
            <v>0.05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F3">
            <v>19</v>
          </cell>
          <cell r="G3">
            <v>2</v>
          </cell>
          <cell r="H3">
            <v>21</v>
          </cell>
        </row>
        <row r="4">
          <cell r="B4">
            <v>158</v>
          </cell>
          <cell r="C4">
            <v>45</v>
          </cell>
          <cell r="D4">
            <v>203</v>
          </cell>
          <cell r="F4">
            <v>103</v>
          </cell>
          <cell r="G4">
            <v>52</v>
          </cell>
          <cell r="H4">
            <v>155</v>
          </cell>
          <cell r="J4">
            <v>75</v>
          </cell>
          <cell r="K4">
            <v>12</v>
          </cell>
          <cell r="L4">
            <v>87</v>
          </cell>
        </row>
        <row r="5">
          <cell r="B5">
            <v>89</v>
          </cell>
          <cell r="C5">
            <v>131</v>
          </cell>
          <cell r="D5">
            <v>220</v>
          </cell>
          <cell r="F5">
            <v>80</v>
          </cell>
          <cell r="G5">
            <v>90</v>
          </cell>
          <cell r="H5">
            <v>170</v>
          </cell>
          <cell r="J5">
            <v>104</v>
          </cell>
          <cell r="K5">
            <v>36</v>
          </cell>
          <cell r="L5">
            <v>140</v>
          </cell>
        </row>
        <row r="6">
          <cell r="F6">
            <v>26</v>
          </cell>
          <cell r="G6">
            <v>21</v>
          </cell>
          <cell r="H6">
            <v>47</v>
          </cell>
          <cell r="J6">
            <v>25</v>
          </cell>
          <cell r="K6">
            <v>34</v>
          </cell>
          <cell r="L6">
            <v>59</v>
          </cell>
        </row>
        <row r="7">
          <cell r="F7">
            <v>19</v>
          </cell>
          <cell r="G7">
            <v>11</v>
          </cell>
          <cell r="H7">
            <v>30</v>
          </cell>
          <cell r="J7">
            <v>43</v>
          </cell>
          <cell r="K7">
            <v>94</v>
          </cell>
          <cell r="L7">
            <v>137</v>
          </cell>
        </row>
        <row r="10">
          <cell r="E10" t="str">
            <v>Bojakowska I. et al. (2015)</v>
          </cell>
        </row>
        <row r="11">
          <cell r="E11" t="str">
            <v>Bojakowska I., Sokołowska G. (1998, 2001)</v>
          </cell>
        </row>
        <row r="12">
          <cell r="E12" t="str">
            <v>Contaminated Sediment Standing Team (2013)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C2A3-4DA9-42DE-BDF5-B8458545CDD6}">
  <dimension ref="A1:DJ390"/>
  <sheetViews>
    <sheetView tabSelected="1" topLeftCell="B3" zoomScaleNormal="100" workbookViewId="0">
      <selection activeCell="J25" sqref="J25"/>
    </sheetView>
  </sheetViews>
  <sheetFormatPr defaultRowHeight="12.75" x14ac:dyDescent="0.2"/>
  <cols>
    <col min="1" max="1" width="3.7109375" style="33" hidden="1" customWidth="1"/>
    <col min="2" max="2" width="5.28515625" style="33" bestFit="1" customWidth="1"/>
    <col min="3" max="3" width="13.85546875" style="33" bestFit="1" customWidth="1"/>
    <col min="4" max="4" width="50" style="39" bestFit="1" customWidth="1"/>
    <col min="5" max="5" width="4.140625" style="39" bestFit="1" customWidth="1"/>
    <col min="6" max="6" width="12.28515625" style="39" bestFit="1" customWidth="1"/>
    <col min="7" max="7" width="10.28515625" style="39" bestFit="1" customWidth="1"/>
    <col min="8" max="8" width="10.5703125" style="39" bestFit="1" customWidth="1"/>
    <col min="9" max="9" width="14.85546875" style="39" bestFit="1" customWidth="1"/>
    <col min="10" max="10" width="10.5703125" style="39" bestFit="1" customWidth="1"/>
    <col min="11" max="11" width="10.42578125" style="39" bestFit="1" customWidth="1"/>
    <col min="12" max="13" width="12.140625" style="39" bestFit="1" customWidth="1"/>
    <col min="14" max="14" width="12.7109375" style="39" bestFit="1" customWidth="1"/>
    <col min="15" max="16" width="7.85546875" style="39" bestFit="1" customWidth="1"/>
    <col min="17" max="17" width="10.42578125" style="39" bestFit="1" customWidth="1"/>
    <col min="18" max="18" width="13.140625" style="39" bestFit="1" customWidth="1"/>
    <col min="19" max="20" width="7.85546875" style="39" bestFit="1" customWidth="1"/>
    <col min="21" max="21" width="17.85546875" style="39" bestFit="1" customWidth="1"/>
    <col min="22" max="22" width="7.85546875" style="39" bestFit="1" customWidth="1"/>
    <col min="23" max="23" width="14.85546875" style="39" bestFit="1" customWidth="1"/>
    <col min="24" max="24" width="7.85546875" style="39" bestFit="1" customWidth="1"/>
    <col min="25" max="25" width="9.7109375" style="39" bestFit="1" customWidth="1"/>
    <col min="26" max="26" width="16.5703125" style="39" bestFit="1" customWidth="1"/>
    <col min="27" max="27" width="12.140625" style="39" bestFit="1" customWidth="1"/>
    <col min="28" max="32" width="7.85546875" style="39" bestFit="1" customWidth="1"/>
    <col min="33" max="33" width="11.28515625" style="39" bestFit="1" customWidth="1"/>
    <col min="34" max="34" width="12.140625" style="39" bestFit="1" customWidth="1"/>
    <col min="35" max="35" width="11.7109375" style="39" bestFit="1" customWidth="1"/>
    <col min="36" max="36" width="13.140625" style="39" bestFit="1" customWidth="1"/>
    <col min="37" max="37" width="12.140625" style="39" bestFit="1" customWidth="1"/>
    <col min="38" max="38" width="14.5703125" style="39" bestFit="1" customWidth="1"/>
    <col min="39" max="39" width="12.140625" style="39" bestFit="1" customWidth="1"/>
    <col min="40" max="40" width="11.5703125" style="39" bestFit="1" customWidth="1"/>
    <col min="41" max="41" width="16.42578125" style="39" bestFit="1" customWidth="1"/>
    <col min="42" max="42" width="10" style="39" bestFit="1" customWidth="1"/>
    <col min="43" max="43" width="9.28515625" style="39" bestFit="1" customWidth="1"/>
    <col min="44" max="44" width="11.7109375" style="39" bestFit="1" customWidth="1"/>
    <col min="45" max="45" width="12.140625" style="39" bestFit="1" customWidth="1"/>
    <col min="46" max="46" width="16.140625" style="39" bestFit="1" customWidth="1"/>
    <col min="47" max="47" width="16" style="39" bestFit="1" customWidth="1"/>
    <col min="48" max="48" width="12.140625" style="39" bestFit="1" customWidth="1"/>
    <col min="49" max="49" width="13.140625" style="39" bestFit="1" customWidth="1"/>
    <col min="50" max="50" width="15.7109375" style="39" bestFit="1" customWidth="1"/>
    <col min="51" max="51" width="7.7109375" style="39" bestFit="1" customWidth="1"/>
    <col min="52" max="52" width="15.7109375" style="39" bestFit="1" customWidth="1"/>
    <col min="53" max="54" width="13.140625" style="39" bestFit="1" customWidth="1"/>
    <col min="55" max="59" width="13.5703125" style="39" bestFit="1" customWidth="1"/>
    <col min="60" max="60" width="18.140625" style="39" bestFit="1" customWidth="1"/>
    <col min="61" max="61" width="14.28515625" style="39" bestFit="1" customWidth="1"/>
    <col min="62" max="62" width="10.7109375" style="39" bestFit="1" customWidth="1"/>
    <col min="63" max="63" width="8.7109375" style="39" bestFit="1" customWidth="1"/>
    <col min="64" max="64" width="9.5703125" style="39" bestFit="1" customWidth="1"/>
    <col min="65" max="65" width="7.7109375" style="39" bestFit="1" customWidth="1"/>
    <col min="66" max="66" width="9" style="39" bestFit="1" customWidth="1"/>
    <col min="67" max="67" width="7.7109375" style="39" bestFit="1" customWidth="1"/>
    <col min="68" max="68" width="10.5703125" style="39" bestFit="1" customWidth="1"/>
    <col min="69" max="69" width="9.28515625" style="39" bestFit="1" customWidth="1"/>
    <col min="70" max="70" width="7.85546875" style="39" bestFit="1" customWidth="1"/>
    <col min="71" max="71" width="12.28515625" style="39" bestFit="1" customWidth="1"/>
    <col min="72" max="72" width="9.28515625" style="39" bestFit="1" customWidth="1"/>
    <col min="73" max="73" width="10.5703125" style="39" bestFit="1" customWidth="1"/>
    <col min="74" max="74" width="12.85546875" style="39" bestFit="1" customWidth="1"/>
    <col min="75" max="75" width="9.85546875" style="39" bestFit="1" customWidth="1"/>
    <col min="76" max="76" width="14.85546875" style="39" bestFit="1" customWidth="1"/>
    <col min="77" max="77" width="11" style="39" bestFit="1" customWidth="1"/>
    <col min="78" max="78" width="7.7109375" style="39" bestFit="1" customWidth="1"/>
    <col min="79" max="79" width="11" style="39" bestFit="1" customWidth="1"/>
    <col min="80" max="85" width="11.85546875" style="39" bestFit="1" customWidth="1"/>
    <col min="86" max="86" width="12.28515625" style="39" bestFit="1" customWidth="1"/>
    <col min="87" max="87" width="12.7109375" style="39" bestFit="1" customWidth="1"/>
    <col min="88" max="88" width="15.7109375" style="39" bestFit="1" customWidth="1"/>
    <col min="89" max="89" width="12.42578125" style="39" bestFit="1" customWidth="1"/>
    <col min="90" max="90" width="13.5703125" style="39" bestFit="1" customWidth="1"/>
    <col min="91" max="91" width="10.7109375" style="39" bestFit="1" customWidth="1"/>
    <col min="92" max="92" width="9.28515625" style="39" bestFit="1" customWidth="1"/>
    <col min="93" max="93" width="10.5703125" style="39" bestFit="1" customWidth="1"/>
    <col min="94" max="94" width="13.7109375" style="39" bestFit="1" customWidth="1"/>
    <col min="95" max="95" width="14.42578125" style="39" bestFit="1" customWidth="1"/>
    <col min="96" max="96" width="9.5703125" style="39" bestFit="1" customWidth="1"/>
    <col min="97" max="97" width="7.7109375" style="39" bestFit="1" customWidth="1"/>
    <col min="98" max="98" width="22" style="39" bestFit="1" customWidth="1"/>
    <col min="99" max="99" width="10.7109375" style="39" bestFit="1" customWidth="1"/>
    <col min="100" max="100" width="15.42578125" style="39" bestFit="1" customWidth="1"/>
    <col min="101" max="101" width="12.7109375" style="39" bestFit="1" customWidth="1"/>
    <col min="102" max="102" width="11" style="39" bestFit="1" customWidth="1"/>
    <col min="103" max="103" width="17.140625" style="39" bestFit="1" customWidth="1"/>
    <col min="104" max="104" width="10.28515625" style="39" bestFit="1" customWidth="1"/>
    <col min="105" max="105" width="13.85546875" style="39" bestFit="1" customWidth="1"/>
    <col min="106" max="106" width="7.85546875" style="39" bestFit="1" customWidth="1"/>
    <col min="107" max="107" width="12.28515625" style="39" bestFit="1" customWidth="1"/>
    <col min="108" max="109" width="7.85546875" style="39" bestFit="1" customWidth="1"/>
    <col min="110" max="110" width="7.7109375" style="39" bestFit="1" customWidth="1"/>
    <col min="111" max="111" width="10.85546875" style="39" bestFit="1" customWidth="1"/>
    <col min="112" max="112" width="8.5703125" style="39" bestFit="1" customWidth="1"/>
    <col min="113" max="113" width="7.85546875" style="39" bestFit="1" customWidth="1"/>
    <col min="114" max="114" width="9" style="39" bestFit="1" customWidth="1"/>
    <col min="115" max="115" width="8.85546875" style="39" bestFit="1" customWidth="1"/>
    <col min="116" max="16384" width="9.140625" style="39"/>
  </cols>
  <sheetData>
    <row r="1" spans="1:114" s="35" customFormat="1" hidden="1" x14ac:dyDescent="0.2">
      <c r="A1" s="33"/>
      <c r="B1" s="33"/>
      <c r="C1" s="33"/>
      <c r="D1" s="34" t="s">
        <v>0</v>
      </c>
      <c r="G1" s="36">
        <v>1</v>
      </c>
      <c r="H1" s="36">
        <v>9.8000000000000007</v>
      </c>
      <c r="J1" s="36">
        <v>2.2999999999999998</v>
      </c>
      <c r="L1" s="36">
        <v>43</v>
      </c>
      <c r="M1" s="36">
        <v>32</v>
      </c>
      <c r="Q1" s="36">
        <v>43</v>
      </c>
      <c r="R1" s="36">
        <v>41</v>
      </c>
      <c r="W1" s="36">
        <v>120</v>
      </c>
      <c r="AG1" s="36">
        <v>138</v>
      </c>
      <c r="AI1" s="36">
        <v>129</v>
      </c>
      <c r="AZ1" s="36">
        <v>1600</v>
      </c>
      <c r="BH1" s="36">
        <v>60</v>
      </c>
      <c r="BI1" s="36">
        <v>5.5</v>
      </c>
      <c r="BK1" s="37"/>
      <c r="BL1" s="37"/>
      <c r="BM1" s="37"/>
      <c r="BN1" s="37"/>
      <c r="BO1" s="36">
        <v>1</v>
      </c>
      <c r="BQ1" s="36">
        <v>53</v>
      </c>
      <c r="BR1" s="36">
        <v>144</v>
      </c>
      <c r="BS1" s="36">
        <v>494.2</v>
      </c>
      <c r="BW1" s="36">
        <v>2.7</v>
      </c>
      <c r="BY1" s="36">
        <v>3991</v>
      </c>
      <c r="CA1" s="36">
        <v>6.2</v>
      </c>
      <c r="CI1" s="36">
        <v>1.0999999999999999E-2</v>
      </c>
      <c r="CK1" s="37"/>
      <c r="CL1" s="37"/>
      <c r="CM1" s="37"/>
      <c r="CN1" s="36">
        <v>41</v>
      </c>
      <c r="CO1" s="36">
        <v>695</v>
      </c>
      <c r="CP1" s="36">
        <v>11</v>
      </c>
      <c r="CQ1" s="36">
        <v>229</v>
      </c>
      <c r="CR1" s="36">
        <v>4.7</v>
      </c>
      <c r="CU1" s="36">
        <v>177</v>
      </c>
      <c r="CX1" s="36">
        <v>1.4</v>
      </c>
      <c r="CZ1" s="36">
        <v>120</v>
      </c>
      <c r="DA1" s="36">
        <v>60</v>
      </c>
      <c r="DB1" s="36">
        <v>6</v>
      </c>
      <c r="DC1" s="36">
        <v>12.9</v>
      </c>
      <c r="DD1" s="36">
        <v>9.3000000000000007</v>
      </c>
      <c r="DF1" s="36">
        <v>5.2</v>
      </c>
      <c r="DG1" s="36">
        <v>12.1</v>
      </c>
      <c r="DH1" s="36">
        <v>43</v>
      </c>
      <c r="DI1" s="36">
        <v>4.3</v>
      </c>
      <c r="DJ1" s="36">
        <v>0.2</v>
      </c>
    </row>
    <row r="2" spans="1:114" hidden="1" x14ac:dyDescent="0.2">
      <c r="D2" s="38" t="s">
        <v>1</v>
      </c>
      <c r="G2" s="40" t="s">
        <v>2</v>
      </c>
      <c r="H2" s="40" t="s">
        <v>3</v>
      </c>
      <c r="I2" s="40" t="s">
        <v>4</v>
      </c>
      <c r="J2" s="40" t="s">
        <v>5</v>
      </c>
      <c r="K2" s="40" t="s">
        <v>6</v>
      </c>
      <c r="L2" s="40" t="s">
        <v>7</v>
      </c>
      <c r="M2" s="40" t="s">
        <v>8</v>
      </c>
      <c r="N2" s="40" t="s">
        <v>9</v>
      </c>
      <c r="Q2" s="40" t="s">
        <v>10</v>
      </c>
      <c r="R2" s="40" t="s">
        <v>11</v>
      </c>
      <c r="U2" s="40" t="s">
        <v>12</v>
      </c>
      <c r="W2" s="40" t="s">
        <v>13</v>
      </c>
    </row>
    <row r="3" spans="1:114" ht="1.5" customHeight="1" x14ac:dyDescent="0.2">
      <c r="D3" s="41" t="s">
        <v>14</v>
      </c>
      <c r="G3" s="42" t="s">
        <v>15</v>
      </c>
      <c r="H3" s="42" t="s">
        <v>16</v>
      </c>
      <c r="J3" s="42" t="s">
        <v>17</v>
      </c>
      <c r="L3" s="42" t="s">
        <v>18</v>
      </c>
      <c r="M3" s="42" t="s">
        <v>19</v>
      </c>
      <c r="N3" s="42" t="s">
        <v>20</v>
      </c>
      <c r="Q3" s="42" t="s">
        <v>21</v>
      </c>
      <c r="R3" s="42" t="s">
        <v>22</v>
      </c>
      <c r="W3" s="42" t="s">
        <v>23</v>
      </c>
      <c r="Z3" s="42" t="s">
        <v>24</v>
      </c>
      <c r="AA3" s="42" t="s">
        <v>25</v>
      </c>
      <c r="AG3" s="42" t="s">
        <v>26</v>
      </c>
      <c r="AH3" s="42" t="s">
        <v>27</v>
      </c>
      <c r="AI3" s="42" t="s">
        <v>28</v>
      </c>
      <c r="AJ3" s="42" t="s">
        <v>29</v>
      </c>
      <c r="AK3" s="42" t="s">
        <v>30</v>
      </c>
      <c r="AL3" s="42" t="s">
        <v>31</v>
      </c>
      <c r="AM3" s="42" t="s">
        <v>32</v>
      </c>
      <c r="AO3" s="42" t="s">
        <v>33</v>
      </c>
      <c r="AP3" s="42" t="s">
        <v>34</v>
      </c>
      <c r="AQ3" s="42" t="s">
        <v>35</v>
      </c>
      <c r="AR3" s="42" t="s">
        <v>36</v>
      </c>
      <c r="AS3" s="42" t="s">
        <v>37</v>
      </c>
      <c r="AT3" s="42" t="s">
        <v>38</v>
      </c>
      <c r="AU3" s="42" t="s">
        <v>38</v>
      </c>
      <c r="AV3" s="42" t="s">
        <v>32</v>
      </c>
      <c r="AW3" s="42" t="s">
        <v>39</v>
      </c>
      <c r="AX3" s="42" t="s">
        <v>40</v>
      </c>
      <c r="AZ3" s="42" t="s">
        <v>41</v>
      </c>
      <c r="BH3" s="42" t="s">
        <v>42</v>
      </c>
      <c r="BJ3" s="42" t="s">
        <v>43</v>
      </c>
      <c r="BK3" s="42" t="s">
        <v>44</v>
      </c>
      <c r="BL3" s="42" t="s">
        <v>45</v>
      </c>
      <c r="BM3" s="42" t="s">
        <v>46</v>
      </c>
      <c r="BP3" s="42" t="s">
        <v>47</v>
      </c>
      <c r="BQ3" s="42" t="s">
        <v>48</v>
      </c>
      <c r="BS3" s="42" t="s">
        <v>49</v>
      </c>
      <c r="BT3" s="42" t="s">
        <v>50</v>
      </c>
      <c r="BU3" s="42" t="s">
        <v>51</v>
      </c>
      <c r="BV3" s="42" t="s">
        <v>52</v>
      </c>
      <c r="BX3" s="42" t="s">
        <v>53</v>
      </c>
      <c r="CI3" s="42" t="s">
        <v>54</v>
      </c>
      <c r="CL3" s="42" t="s">
        <v>55</v>
      </c>
      <c r="CQ3" s="42" t="s">
        <v>56</v>
      </c>
      <c r="CW3" s="42" t="s">
        <v>57</v>
      </c>
      <c r="DB3" s="42" t="s">
        <v>58</v>
      </c>
      <c r="DC3" s="42" t="s">
        <v>59</v>
      </c>
      <c r="DD3" s="42" t="s">
        <v>60</v>
      </c>
    </row>
    <row r="4" spans="1:114" s="8" customFormat="1" x14ac:dyDescent="0.2">
      <c r="A4" s="3"/>
      <c r="B4" s="49"/>
      <c r="C4" s="49"/>
      <c r="D4" s="50"/>
      <c r="E4" s="51">
        <v>1</v>
      </c>
      <c r="F4" s="52">
        <v>2</v>
      </c>
      <c r="G4" s="52">
        <v>3</v>
      </c>
      <c r="H4" s="52">
        <v>4</v>
      </c>
      <c r="I4" s="52">
        <v>5</v>
      </c>
      <c r="J4" s="52">
        <v>6</v>
      </c>
      <c r="K4" s="52">
        <v>7</v>
      </c>
      <c r="L4" s="52">
        <v>8</v>
      </c>
      <c r="M4" s="52">
        <v>9</v>
      </c>
      <c r="N4" s="52">
        <v>10</v>
      </c>
      <c r="O4" s="52">
        <v>11</v>
      </c>
      <c r="P4" s="52">
        <v>12</v>
      </c>
      <c r="Q4" s="52">
        <v>13</v>
      </c>
      <c r="R4" s="52">
        <v>14</v>
      </c>
      <c r="S4" s="52">
        <v>15</v>
      </c>
      <c r="T4" s="52">
        <v>16</v>
      </c>
      <c r="U4" s="52"/>
      <c r="V4" s="52">
        <v>17</v>
      </c>
      <c r="W4" s="52">
        <v>18</v>
      </c>
      <c r="X4" s="52">
        <v>19</v>
      </c>
      <c r="Y4" s="52">
        <v>20</v>
      </c>
      <c r="Z4" s="52">
        <v>21</v>
      </c>
      <c r="AA4" s="52">
        <v>22</v>
      </c>
      <c r="AB4" s="52">
        <v>23</v>
      </c>
      <c r="AC4" s="52">
        <v>24</v>
      </c>
      <c r="AD4" s="52">
        <v>25</v>
      </c>
      <c r="AE4" s="52">
        <v>26</v>
      </c>
      <c r="AF4" s="52">
        <v>27</v>
      </c>
      <c r="AG4" s="49">
        <v>28</v>
      </c>
      <c r="AH4" s="53">
        <v>29</v>
      </c>
      <c r="AI4" s="53">
        <v>30</v>
      </c>
      <c r="AJ4" s="53">
        <v>31</v>
      </c>
      <c r="AK4" s="53">
        <v>32</v>
      </c>
      <c r="AL4" s="53">
        <v>33</v>
      </c>
      <c r="AM4" s="53">
        <v>34</v>
      </c>
      <c r="AN4" s="52">
        <v>35</v>
      </c>
      <c r="AO4" s="52">
        <v>36</v>
      </c>
      <c r="AP4" s="53">
        <v>37</v>
      </c>
      <c r="AQ4" s="53">
        <v>38</v>
      </c>
      <c r="AR4" s="53">
        <v>39</v>
      </c>
      <c r="AS4" s="53">
        <v>40</v>
      </c>
      <c r="AT4" s="53">
        <v>41</v>
      </c>
      <c r="AU4" s="53">
        <v>42</v>
      </c>
      <c r="AV4" s="52">
        <v>43</v>
      </c>
      <c r="AW4" s="52">
        <v>44</v>
      </c>
      <c r="AX4" s="52">
        <v>45</v>
      </c>
      <c r="AY4" s="52">
        <v>46</v>
      </c>
      <c r="AZ4" s="51"/>
      <c r="BA4" s="54">
        <v>47</v>
      </c>
      <c r="BB4" s="55"/>
      <c r="BC4" s="55"/>
      <c r="BD4" s="55"/>
      <c r="BE4" s="55"/>
      <c r="BF4" s="55"/>
      <c r="BG4" s="55"/>
      <c r="BH4" s="56"/>
      <c r="BI4" s="52">
        <v>48</v>
      </c>
      <c r="BJ4" s="52">
        <v>49</v>
      </c>
      <c r="BK4" s="52">
        <v>50</v>
      </c>
      <c r="BL4" s="52">
        <v>51</v>
      </c>
      <c r="BM4" s="52">
        <v>52</v>
      </c>
      <c r="BN4" s="52">
        <v>53</v>
      </c>
      <c r="BO4" s="52"/>
      <c r="BP4" s="52">
        <v>54</v>
      </c>
      <c r="BQ4" s="52">
        <v>55</v>
      </c>
      <c r="BR4" s="52">
        <v>56</v>
      </c>
      <c r="BS4" s="49">
        <v>57</v>
      </c>
      <c r="BT4" s="53">
        <v>58</v>
      </c>
      <c r="BU4" s="53">
        <v>59</v>
      </c>
      <c r="BV4" s="51"/>
      <c r="BW4" s="52">
        <v>60</v>
      </c>
      <c r="BX4" s="52">
        <v>61</v>
      </c>
      <c r="BY4" s="52">
        <v>62</v>
      </c>
      <c r="BZ4" s="52">
        <v>63</v>
      </c>
      <c r="CA4" s="52">
        <v>64</v>
      </c>
      <c r="CB4" s="54">
        <v>65</v>
      </c>
      <c r="CC4" s="55"/>
      <c r="CD4" s="55"/>
      <c r="CE4" s="55"/>
      <c r="CF4" s="55"/>
      <c r="CG4" s="55"/>
      <c r="CH4" s="56"/>
      <c r="CI4" s="52">
        <v>66</v>
      </c>
      <c r="CJ4" s="52">
        <v>67</v>
      </c>
      <c r="CK4" s="52">
        <v>68</v>
      </c>
      <c r="CL4" s="52">
        <v>69</v>
      </c>
      <c r="CM4" s="52">
        <v>70</v>
      </c>
      <c r="CN4" s="52"/>
      <c r="CO4" s="52">
        <v>71</v>
      </c>
      <c r="CP4" s="52">
        <v>72</v>
      </c>
      <c r="CQ4" s="52">
        <v>73</v>
      </c>
      <c r="CR4" s="52">
        <v>74</v>
      </c>
      <c r="CS4" s="52">
        <v>75</v>
      </c>
      <c r="CT4" s="52">
        <v>76</v>
      </c>
      <c r="CU4" s="52">
        <v>77</v>
      </c>
      <c r="CV4" s="49">
        <v>78</v>
      </c>
      <c r="CW4" s="51"/>
      <c r="CX4" s="52">
        <v>79</v>
      </c>
      <c r="CY4" s="52">
        <v>80</v>
      </c>
      <c r="CZ4" s="52">
        <v>81</v>
      </c>
      <c r="DA4" s="52">
        <v>82</v>
      </c>
      <c r="DB4" s="52">
        <v>83</v>
      </c>
      <c r="DC4" s="52">
        <v>84</v>
      </c>
      <c r="DD4" s="52">
        <v>85</v>
      </c>
      <c r="DE4" s="52">
        <v>86</v>
      </c>
      <c r="DF4" s="52">
        <v>87</v>
      </c>
      <c r="DG4" s="52">
        <v>88</v>
      </c>
      <c r="DH4" s="52">
        <v>89</v>
      </c>
      <c r="DI4" s="52">
        <v>90</v>
      </c>
      <c r="DJ4" s="52">
        <v>91</v>
      </c>
    </row>
    <row r="5" spans="1:114" s="8" customFormat="1" ht="63.75" x14ac:dyDescent="0.2">
      <c r="A5" s="9" t="s">
        <v>61</v>
      </c>
      <c r="B5" s="57" t="s">
        <v>62</v>
      </c>
      <c r="C5" s="57" t="s">
        <v>63</v>
      </c>
      <c r="D5" s="58" t="s">
        <v>64</v>
      </c>
      <c r="E5" s="59" t="s">
        <v>65</v>
      </c>
      <c r="F5" s="60" t="s">
        <v>66</v>
      </c>
      <c r="G5" s="60" t="s">
        <v>67</v>
      </c>
      <c r="H5" s="60" t="s">
        <v>68</v>
      </c>
      <c r="I5" s="60" t="s">
        <v>69</v>
      </c>
      <c r="J5" s="60" t="s">
        <v>70</v>
      </c>
      <c r="K5" s="60" t="s">
        <v>71</v>
      </c>
      <c r="L5" s="60" t="s">
        <v>72</v>
      </c>
      <c r="M5" s="60" t="s">
        <v>73</v>
      </c>
      <c r="N5" s="60" t="s">
        <v>74</v>
      </c>
      <c r="O5" s="60" t="s">
        <v>75</v>
      </c>
      <c r="P5" s="60" t="s">
        <v>76</v>
      </c>
      <c r="Q5" s="60" t="s">
        <v>77</v>
      </c>
      <c r="R5" s="60" t="s">
        <v>78</v>
      </c>
      <c r="S5" s="60" t="s">
        <v>79</v>
      </c>
      <c r="T5" s="60" t="s">
        <v>80</v>
      </c>
      <c r="U5" s="60" t="s">
        <v>81</v>
      </c>
      <c r="V5" s="60" t="s">
        <v>82</v>
      </c>
      <c r="W5" s="60" t="s">
        <v>83</v>
      </c>
      <c r="X5" s="60" t="s">
        <v>84</v>
      </c>
      <c r="Y5" s="60" t="s">
        <v>85</v>
      </c>
      <c r="Z5" s="60" t="s">
        <v>86</v>
      </c>
      <c r="AA5" s="60" t="s">
        <v>87</v>
      </c>
      <c r="AB5" s="60" t="s">
        <v>88</v>
      </c>
      <c r="AC5" s="60" t="s">
        <v>89</v>
      </c>
      <c r="AD5" s="60" t="s">
        <v>90</v>
      </c>
      <c r="AE5" s="60" t="s">
        <v>91</v>
      </c>
      <c r="AF5" s="60" t="s">
        <v>92</v>
      </c>
      <c r="AG5" s="60" t="s">
        <v>93</v>
      </c>
      <c r="AH5" s="60" t="s">
        <v>94</v>
      </c>
      <c r="AI5" s="60" t="s">
        <v>95</v>
      </c>
      <c r="AJ5" s="60" t="s">
        <v>96</v>
      </c>
      <c r="AK5" s="60" t="s">
        <v>97</v>
      </c>
      <c r="AL5" s="60" t="s">
        <v>98</v>
      </c>
      <c r="AM5" s="60" t="s">
        <v>99</v>
      </c>
      <c r="AN5" s="60" t="s">
        <v>100</v>
      </c>
      <c r="AO5" s="60" t="s">
        <v>101</v>
      </c>
      <c r="AP5" s="60" t="s">
        <v>102</v>
      </c>
      <c r="AQ5" s="60" t="s">
        <v>103</v>
      </c>
      <c r="AR5" s="60" t="s">
        <v>104</v>
      </c>
      <c r="AS5" s="60" t="s">
        <v>105</v>
      </c>
      <c r="AT5" s="60" t="s">
        <v>106</v>
      </c>
      <c r="AU5" s="60" t="s">
        <v>107</v>
      </c>
      <c r="AV5" s="60" t="s">
        <v>108</v>
      </c>
      <c r="AW5" s="60" t="s">
        <v>109</v>
      </c>
      <c r="AX5" s="60" t="s">
        <v>110</v>
      </c>
      <c r="AY5" s="60" t="s">
        <v>111</v>
      </c>
      <c r="AZ5" s="60" t="s">
        <v>112</v>
      </c>
      <c r="BA5" s="61" t="s">
        <v>113</v>
      </c>
      <c r="BB5" s="61" t="s">
        <v>114</v>
      </c>
      <c r="BC5" s="61" t="s">
        <v>115</v>
      </c>
      <c r="BD5" s="61" t="s">
        <v>116</v>
      </c>
      <c r="BE5" s="61" t="s">
        <v>117</v>
      </c>
      <c r="BF5" s="61" t="s">
        <v>118</v>
      </c>
      <c r="BG5" s="61" t="s">
        <v>119</v>
      </c>
      <c r="BH5" s="60" t="s">
        <v>120</v>
      </c>
      <c r="BI5" s="60" t="s">
        <v>121</v>
      </c>
      <c r="BJ5" s="60" t="s">
        <v>122</v>
      </c>
      <c r="BK5" s="60" t="s">
        <v>123</v>
      </c>
      <c r="BL5" s="60" t="s">
        <v>124</v>
      </c>
      <c r="BM5" s="60" t="s">
        <v>125</v>
      </c>
      <c r="BN5" s="60" t="s">
        <v>126</v>
      </c>
      <c r="BO5" s="60" t="s">
        <v>127</v>
      </c>
      <c r="BP5" s="60" t="s">
        <v>128</v>
      </c>
      <c r="BQ5" s="60" t="s">
        <v>129</v>
      </c>
      <c r="BR5" s="60" t="s">
        <v>130</v>
      </c>
      <c r="BS5" s="60" t="s">
        <v>131</v>
      </c>
      <c r="BT5" s="60" t="s">
        <v>132</v>
      </c>
      <c r="BU5" s="60" t="s">
        <v>133</v>
      </c>
      <c r="BV5" s="60" t="s">
        <v>134</v>
      </c>
      <c r="BW5" s="60" t="s">
        <v>135</v>
      </c>
      <c r="BX5" s="60" t="s">
        <v>136</v>
      </c>
      <c r="BY5" s="60" t="s">
        <v>137</v>
      </c>
      <c r="BZ5" s="60" t="s">
        <v>138</v>
      </c>
      <c r="CA5" s="60" t="s">
        <v>139</v>
      </c>
      <c r="CB5" s="61" t="s">
        <v>140</v>
      </c>
      <c r="CC5" s="61" t="s">
        <v>141</v>
      </c>
      <c r="CD5" s="61" t="s">
        <v>142</v>
      </c>
      <c r="CE5" s="61" t="s">
        <v>143</v>
      </c>
      <c r="CF5" s="61" t="s">
        <v>144</v>
      </c>
      <c r="CG5" s="61" t="s">
        <v>145</v>
      </c>
      <c r="CH5" s="60" t="s">
        <v>146</v>
      </c>
      <c r="CI5" s="60" t="s">
        <v>147</v>
      </c>
      <c r="CJ5" s="60" t="s">
        <v>148</v>
      </c>
      <c r="CK5" s="60" t="s">
        <v>149</v>
      </c>
      <c r="CL5" s="60" t="s">
        <v>150</v>
      </c>
      <c r="CM5" s="60" t="s">
        <v>151</v>
      </c>
      <c r="CN5" s="60" t="s">
        <v>152</v>
      </c>
      <c r="CO5" s="60" t="s">
        <v>153</v>
      </c>
      <c r="CP5" s="60" t="s">
        <v>154</v>
      </c>
      <c r="CQ5" s="60" t="s">
        <v>155</v>
      </c>
      <c r="CR5" s="60" t="s">
        <v>156</v>
      </c>
      <c r="CS5" s="60" t="s">
        <v>157</v>
      </c>
      <c r="CT5" s="60" t="s">
        <v>158</v>
      </c>
      <c r="CU5" s="60" t="s">
        <v>159</v>
      </c>
      <c r="CV5" s="60" t="s">
        <v>160</v>
      </c>
      <c r="CW5" s="60" t="s">
        <v>161</v>
      </c>
      <c r="CX5" s="60" t="s">
        <v>162</v>
      </c>
      <c r="CY5" s="60" t="s">
        <v>163</v>
      </c>
      <c r="CZ5" s="60" t="s">
        <v>164</v>
      </c>
      <c r="DA5" s="60" t="s">
        <v>165</v>
      </c>
      <c r="DB5" s="60" t="s">
        <v>166</v>
      </c>
      <c r="DC5" s="60" t="s">
        <v>167</v>
      </c>
      <c r="DD5" s="60" t="s">
        <v>168</v>
      </c>
      <c r="DE5" s="60" t="s">
        <v>169</v>
      </c>
      <c r="DF5" s="60" t="s">
        <v>170</v>
      </c>
      <c r="DG5" s="60" t="s">
        <v>171</v>
      </c>
      <c r="DH5" s="60" t="s">
        <v>172</v>
      </c>
      <c r="DI5" s="60" t="s">
        <v>173</v>
      </c>
      <c r="DJ5" s="60" t="s">
        <v>174</v>
      </c>
    </row>
    <row r="6" spans="1:114" s="11" customFormat="1" ht="13.5" x14ac:dyDescent="0.2">
      <c r="A6" s="10"/>
      <c r="B6" s="62"/>
      <c r="C6" s="62"/>
      <c r="D6" s="63"/>
      <c r="E6" s="64"/>
      <c r="F6" s="65" t="s">
        <v>175</v>
      </c>
      <c r="G6" s="65" t="s">
        <v>176</v>
      </c>
      <c r="H6" s="65" t="s">
        <v>176</v>
      </c>
      <c r="I6" s="65" t="s">
        <v>176</v>
      </c>
      <c r="J6" s="65" t="s">
        <v>176</v>
      </c>
      <c r="K6" s="65" t="s">
        <v>176</v>
      </c>
      <c r="L6" s="65" t="s">
        <v>176</v>
      </c>
      <c r="M6" s="65" t="s">
        <v>176</v>
      </c>
      <c r="N6" s="65" t="s">
        <v>176</v>
      </c>
      <c r="O6" s="65" t="s">
        <v>176</v>
      </c>
      <c r="P6" s="65" t="s">
        <v>176</v>
      </c>
      <c r="Q6" s="65" t="s">
        <v>176</v>
      </c>
      <c r="R6" s="65" t="s">
        <v>176</v>
      </c>
      <c r="S6" s="65" t="s">
        <v>176</v>
      </c>
      <c r="T6" s="65" t="s">
        <v>176</v>
      </c>
      <c r="U6" s="65" t="s">
        <v>176</v>
      </c>
      <c r="V6" s="65" t="s">
        <v>176</v>
      </c>
      <c r="W6" s="65" t="s">
        <v>176</v>
      </c>
      <c r="X6" s="65" t="s">
        <v>176</v>
      </c>
      <c r="Y6" s="65" t="s">
        <v>177</v>
      </c>
      <c r="Z6" s="65" t="s">
        <v>176</v>
      </c>
      <c r="AA6" s="65" t="s">
        <v>176</v>
      </c>
      <c r="AB6" s="65" t="s">
        <v>176</v>
      </c>
      <c r="AC6" s="65" t="s">
        <v>176</v>
      </c>
      <c r="AD6" s="65" t="s">
        <v>176</v>
      </c>
      <c r="AE6" s="65" t="s">
        <v>176</v>
      </c>
      <c r="AF6" s="65" t="s">
        <v>176</v>
      </c>
      <c r="AG6" s="65" t="s">
        <v>178</v>
      </c>
      <c r="AH6" s="65" t="s">
        <v>178</v>
      </c>
      <c r="AI6" s="65" t="s">
        <v>178</v>
      </c>
      <c r="AJ6" s="65" t="s">
        <v>178</v>
      </c>
      <c r="AK6" s="65" t="s">
        <v>178</v>
      </c>
      <c r="AL6" s="65" t="s">
        <v>178</v>
      </c>
      <c r="AM6" s="65" t="s">
        <v>178</v>
      </c>
      <c r="AN6" s="65" t="s">
        <v>178</v>
      </c>
      <c r="AO6" s="65" t="s">
        <v>178</v>
      </c>
      <c r="AP6" s="65" t="s">
        <v>178</v>
      </c>
      <c r="AQ6" s="65" t="s">
        <v>178</v>
      </c>
      <c r="AR6" s="65" t="s">
        <v>178</v>
      </c>
      <c r="AS6" s="65" t="s">
        <v>178</v>
      </c>
      <c r="AT6" s="65" t="s">
        <v>178</v>
      </c>
      <c r="AU6" s="65" t="s">
        <v>178</v>
      </c>
      <c r="AV6" s="65" t="s">
        <v>178</v>
      </c>
      <c r="AW6" s="65" t="s">
        <v>178</v>
      </c>
      <c r="AX6" s="65" t="s">
        <v>178</v>
      </c>
      <c r="AY6" s="65" t="s">
        <v>178</v>
      </c>
      <c r="AZ6" s="65" t="s">
        <v>178</v>
      </c>
      <c r="BA6" s="65" t="s">
        <v>178</v>
      </c>
      <c r="BB6" s="65" t="s">
        <v>178</v>
      </c>
      <c r="BC6" s="65" t="s">
        <v>178</v>
      </c>
      <c r="BD6" s="65" t="s">
        <v>178</v>
      </c>
      <c r="BE6" s="65" t="s">
        <v>178</v>
      </c>
      <c r="BF6" s="65" t="s">
        <v>178</v>
      </c>
      <c r="BG6" s="65" t="s">
        <v>178</v>
      </c>
      <c r="BH6" s="65" t="s">
        <v>178</v>
      </c>
      <c r="BI6" s="65" t="s">
        <v>178</v>
      </c>
      <c r="BJ6" s="65" t="s">
        <v>178</v>
      </c>
      <c r="BK6" s="65" t="s">
        <v>178</v>
      </c>
      <c r="BL6" s="65" t="s">
        <v>178</v>
      </c>
      <c r="BM6" s="65" t="s">
        <v>178</v>
      </c>
      <c r="BN6" s="65" t="s">
        <v>178</v>
      </c>
      <c r="BO6" s="65" t="s">
        <v>178</v>
      </c>
      <c r="BP6" s="65" t="s">
        <v>178</v>
      </c>
      <c r="BQ6" s="65" t="s">
        <v>178</v>
      </c>
      <c r="BR6" s="65" t="s">
        <v>178</v>
      </c>
      <c r="BS6" s="65" t="s">
        <v>178</v>
      </c>
      <c r="BT6" s="65" t="s">
        <v>178</v>
      </c>
      <c r="BU6" s="65" t="s">
        <v>178</v>
      </c>
      <c r="BV6" s="65" t="s">
        <v>178</v>
      </c>
      <c r="BW6" s="65" t="s">
        <v>178</v>
      </c>
      <c r="BX6" s="65" t="s">
        <v>178</v>
      </c>
      <c r="BY6" s="65" t="s">
        <v>178</v>
      </c>
      <c r="BZ6" s="65" t="s">
        <v>178</v>
      </c>
      <c r="CA6" s="65" t="s">
        <v>178</v>
      </c>
      <c r="CB6" s="65" t="s">
        <v>178</v>
      </c>
      <c r="CC6" s="65" t="s">
        <v>178</v>
      </c>
      <c r="CD6" s="65" t="s">
        <v>178</v>
      </c>
      <c r="CE6" s="65" t="s">
        <v>178</v>
      </c>
      <c r="CF6" s="65" t="s">
        <v>178</v>
      </c>
      <c r="CG6" s="65" t="s">
        <v>178</v>
      </c>
      <c r="CH6" s="65" t="s">
        <v>178</v>
      </c>
      <c r="CI6" s="65" t="s">
        <v>178</v>
      </c>
      <c r="CJ6" s="65" t="s">
        <v>178</v>
      </c>
      <c r="CK6" s="65" t="s">
        <v>178</v>
      </c>
      <c r="CL6" s="65" t="s">
        <v>178</v>
      </c>
      <c r="CM6" s="65" t="s">
        <v>178</v>
      </c>
      <c r="CN6" s="65" t="s">
        <v>178</v>
      </c>
      <c r="CO6" s="65" t="s">
        <v>178</v>
      </c>
      <c r="CP6" s="65" t="s">
        <v>178</v>
      </c>
      <c r="CQ6" s="65" t="s">
        <v>178</v>
      </c>
      <c r="CR6" s="65" t="s">
        <v>178</v>
      </c>
      <c r="CS6" s="65" t="s">
        <v>178</v>
      </c>
      <c r="CT6" s="65" t="s">
        <v>178</v>
      </c>
      <c r="CU6" s="65" t="s">
        <v>178</v>
      </c>
      <c r="CV6" s="65" t="s">
        <v>178</v>
      </c>
      <c r="CW6" s="65" t="s">
        <v>178</v>
      </c>
      <c r="CX6" s="65" t="s">
        <v>178</v>
      </c>
      <c r="CY6" s="65" t="s">
        <v>178</v>
      </c>
      <c r="CZ6" s="65" t="s">
        <v>178</v>
      </c>
      <c r="DA6" s="65" t="s">
        <v>178</v>
      </c>
      <c r="DB6" s="65" t="s">
        <v>178</v>
      </c>
      <c r="DC6" s="65" t="s">
        <v>178</v>
      </c>
      <c r="DD6" s="65" t="s">
        <v>178</v>
      </c>
      <c r="DE6" s="65" t="s">
        <v>176</v>
      </c>
      <c r="DF6" s="65" t="s">
        <v>178</v>
      </c>
      <c r="DG6" s="65" t="s">
        <v>178</v>
      </c>
      <c r="DH6" s="65" t="s">
        <v>178</v>
      </c>
      <c r="DI6" s="65" t="s">
        <v>178</v>
      </c>
      <c r="DJ6" s="65" t="s">
        <v>178</v>
      </c>
    </row>
    <row r="7" spans="1:114" x14ac:dyDescent="0.2">
      <c r="A7" s="43">
        <v>1</v>
      </c>
      <c r="B7" s="44" t="s">
        <v>179</v>
      </c>
      <c r="C7" s="44" t="s">
        <v>180</v>
      </c>
      <c r="D7" s="45" t="s">
        <v>181</v>
      </c>
      <c r="E7" s="12">
        <v>7.6</v>
      </c>
      <c r="F7" s="13">
        <v>895</v>
      </c>
      <c r="G7" s="14">
        <v>0.05</v>
      </c>
      <c r="H7" s="14">
        <v>1.5</v>
      </c>
      <c r="I7" s="15">
        <v>21.5</v>
      </c>
      <c r="J7" s="16">
        <v>6.7000000000000004E-2</v>
      </c>
      <c r="K7" s="14">
        <v>0.67200000000000004</v>
      </c>
      <c r="L7" s="14">
        <v>0.65900000000000003</v>
      </c>
      <c r="M7" s="14">
        <v>1.55</v>
      </c>
      <c r="N7" s="17">
        <v>8.3099999999999993E-2</v>
      </c>
      <c r="O7" s="18">
        <v>365</v>
      </c>
      <c r="P7" s="14">
        <v>0.2</v>
      </c>
      <c r="Q7" s="14">
        <v>1.72</v>
      </c>
      <c r="R7" s="14">
        <v>1.02</v>
      </c>
      <c r="S7" s="14">
        <v>1</v>
      </c>
      <c r="T7" s="14">
        <v>3.36</v>
      </c>
      <c r="U7" s="19">
        <f>T7/X7</f>
        <v>4.3698790479906359E-4</v>
      </c>
      <c r="V7" s="14">
        <v>1.23</v>
      </c>
      <c r="W7" s="15">
        <v>9.43</v>
      </c>
      <c r="X7" s="18">
        <v>7689</v>
      </c>
      <c r="Y7" s="20">
        <v>11.1</v>
      </c>
      <c r="Z7" s="18">
        <v>3427</v>
      </c>
      <c r="AA7" s="18">
        <v>165</v>
      </c>
      <c r="AB7" s="18">
        <v>265</v>
      </c>
      <c r="AC7" s="18">
        <v>1320</v>
      </c>
      <c r="AD7" s="18">
        <v>21.4</v>
      </c>
      <c r="AE7" s="18">
        <v>1172</v>
      </c>
      <c r="AF7" s="18">
        <v>133</v>
      </c>
      <c r="AG7" s="14">
        <v>37</v>
      </c>
      <c r="AH7" s="14">
        <v>2.5</v>
      </c>
      <c r="AI7" s="14">
        <v>2.5</v>
      </c>
      <c r="AJ7" s="14">
        <v>101</v>
      </c>
      <c r="AK7" s="14">
        <v>2.5</v>
      </c>
      <c r="AL7" s="14">
        <v>2.5</v>
      </c>
      <c r="AM7" s="14">
        <v>2.5</v>
      </c>
      <c r="AN7" s="14">
        <v>2.5</v>
      </c>
      <c r="AO7" s="14">
        <v>31</v>
      </c>
      <c r="AP7" s="14">
        <v>1.5</v>
      </c>
      <c r="AQ7" s="14">
        <v>2.5</v>
      </c>
      <c r="AR7" s="14">
        <v>2.5</v>
      </c>
      <c r="AS7" s="14">
        <v>82</v>
      </c>
      <c r="AT7" s="14">
        <v>32</v>
      </c>
      <c r="AU7" s="14">
        <v>2.5</v>
      </c>
      <c r="AV7" s="14">
        <v>2.5</v>
      </c>
      <c r="AW7" s="14">
        <v>2.5</v>
      </c>
      <c r="AX7" s="14">
        <v>2.5</v>
      </c>
      <c r="AY7" s="14">
        <v>2.5</v>
      </c>
      <c r="AZ7" s="21">
        <f>SUM(AG7:AM7,AP7:AU7)</f>
        <v>273.5</v>
      </c>
      <c r="BA7" s="22">
        <v>0.5</v>
      </c>
      <c r="BB7" s="22">
        <v>0.5</v>
      </c>
      <c r="BC7" s="22">
        <v>0.5</v>
      </c>
      <c r="BD7" s="22">
        <v>0.5</v>
      </c>
      <c r="BE7" s="22">
        <v>0.5</v>
      </c>
      <c r="BF7" s="22">
        <v>0.5</v>
      </c>
      <c r="BG7" s="22">
        <v>0.5</v>
      </c>
      <c r="BH7" s="22">
        <v>0.5</v>
      </c>
      <c r="BI7" s="22">
        <v>5.0000000000000001E-3</v>
      </c>
      <c r="BJ7" s="22">
        <v>0.5</v>
      </c>
      <c r="BK7" s="22">
        <v>0.05</v>
      </c>
      <c r="BL7" s="22">
        <v>0.05</v>
      </c>
      <c r="BM7" s="22">
        <v>0.05</v>
      </c>
      <c r="BN7" s="22">
        <v>0.05</v>
      </c>
      <c r="BO7" s="23">
        <f>SUM(BK7:BN7)</f>
        <v>0.2</v>
      </c>
      <c r="BP7" s="22">
        <v>0.4</v>
      </c>
      <c r="BQ7" s="22">
        <v>0.05</v>
      </c>
      <c r="BR7" s="22">
        <v>0.05</v>
      </c>
      <c r="BS7" s="22">
        <v>0.05</v>
      </c>
      <c r="BT7" s="22">
        <v>0.05</v>
      </c>
      <c r="BU7" s="22">
        <v>0.05</v>
      </c>
      <c r="BV7" s="22">
        <v>0.05</v>
      </c>
      <c r="BW7" s="22">
        <v>0.15</v>
      </c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32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2">
        <v>0.05</v>
      </c>
      <c r="DD7" s="22">
        <v>0.05</v>
      </c>
      <c r="DE7" s="25">
        <v>9712</v>
      </c>
      <c r="DF7" s="24"/>
      <c r="DG7" s="24"/>
      <c r="DH7" s="24"/>
      <c r="DI7" s="24"/>
      <c r="DJ7" s="24"/>
    </row>
    <row r="8" spans="1:114" x14ac:dyDescent="0.2">
      <c r="A8" s="43">
        <v>2</v>
      </c>
      <c r="B8" s="46" t="s">
        <v>182</v>
      </c>
      <c r="C8" s="46" t="s">
        <v>183</v>
      </c>
      <c r="D8" s="47" t="s">
        <v>184</v>
      </c>
      <c r="E8" s="12">
        <v>7.5</v>
      </c>
      <c r="F8" s="13">
        <v>538</v>
      </c>
      <c r="G8" s="14">
        <v>0.05</v>
      </c>
      <c r="H8" s="14">
        <v>10.7</v>
      </c>
      <c r="I8" s="15">
        <v>139.6</v>
      </c>
      <c r="J8" s="16">
        <v>0.375</v>
      </c>
      <c r="K8" s="14">
        <v>0.73099999999999998</v>
      </c>
      <c r="L8" s="14">
        <v>3.26</v>
      </c>
      <c r="M8" s="14">
        <v>17</v>
      </c>
      <c r="N8" s="17">
        <v>4.3400000000000001E-2</v>
      </c>
      <c r="O8" s="18">
        <v>3845</v>
      </c>
      <c r="P8" s="14">
        <v>0.2</v>
      </c>
      <c r="Q8" s="14">
        <v>3.7</v>
      </c>
      <c r="R8" s="14">
        <v>31.4</v>
      </c>
      <c r="S8" s="14">
        <v>1</v>
      </c>
      <c r="T8" s="15">
        <v>169.6</v>
      </c>
      <c r="U8" s="19">
        <f t="shared" ref="U8:U71" si="0">T8/X8</f>
        <v>2.0267686424474187E-4</v>
      </c>
      <c r="V8" s="14">
        <v>2.36</v>
      </c>
      <c r="W8" s="15">
        <v>49.6</v>
      </c>
      <c r="X8" s="18">
        <v>836800</v>
      </c>
      <c r="Y8" s="20">
        <v>90.2</v>
      </c>
      <c r="Z8" s="18">
        <v>19900</v>
      </c>
      <c r="AA8" s="15">
        <v>1306</v>
      </c>
      <c r="AB8" s="18">
        <v>859.3</v>
      </c>
      <c r="AC8" s="18">
        <v>42940</v>
      </c>
      <c r="AD8" s="15">
        <v>15.4</v>
      </c>
      <c r="AE8" s="18">
        <v>1035</v>
      </c>
      <c r="AF8" s="18">
        <v>253.4</v>
      </c>
      <c r="AG8" s="14">
        <v>184</v>
      </c>
      <c r="AH8" s="14">
        <v>46</v>
      </c>
      <c r="AI8" s="14">
        <v>2.5</v>
      </c>
      <c r="AJ8" s="14">
        <v>129</v>
      </c>
      <c r="AK8" s="14">
        <v>2.5</v>
      </c>
      <c r="AL8" s="14">
        <v>2.5</v>
      </c>
      <c r="AM8" s="14">
        <v>2.5</v>
      </c>
      <c r="AN8" s="14">
        <v>2.5</v>
      </c>
      <c r="AO8" s="14">
        <v>2.5</v>
      </c>
      <c r="AP8" s="14">
        <v>1.5</v>
      </c>
      <c r="AQ8" s="14">
        <v>2.5</v>
      </c>
      <c r="AR8" s="14">
        <v>2.5</v>
      </c>
      <c r="AS8" s="14">
        <v>114</v>
      </c>
      <c r="AT8" s="14">
        <v>2.5</v>
      </c>
      <c r="AU8" s="14">
        <v>2.5</v>
      </c>
      <c r="AV8" s="14">
        <v>2.5</v>
      </c>
      <c r="AW8" s="14">
        <v>2.5</v>
      </c>
      <c r="AX8" s="14">
        <v>2.5</v>
      </c>
      <c r="AY8" s="14">
        <v>2.5</v>
      </c>
      <c r="AZ8" s="21">
        <f t="shared" ref="AZ8:AZ71" si="1">SUM(AG8:AM8,AP8:AU8)</f>
        <v>494.5</v>
      </c>
      <c r="BA8" s="22">
        <v>0.5</v>
      </c>
      <c r="BB8" s="22">
        <v>0.5</v>
      </c>
      <c r="BC8" s="22">
        <v>0.5</v>
      </c>
      <c r="BD8" s="22">
        <v>0.5</v>
      </c>
      <c r="BE8" s="22">
        <v>0.5</v>
      </c>
      <c r="BF8" s="22">
        <v>0.5</v>
      </c>
      <c r="BG8" s="22">
        <v>0.5</v>
      </c>
      <c r="BH8" s="22">
        <v>0.5</v>
      </c>
      <c r="BI8" s="22">
        <v>5.0000000000000001E-3</v>
      </c>
      <c r="BJ8" s="22">
        <v>0.5</v>
      </c>
      <c r="BK8" s="22">
        <v>0.05</v>
      </c>
      <c r="BL8" s="22">
        <v>0.05</v>
      </c>
      <c r="BM8" s="22">
        <v>0.05</v>
      </c>
      <c r="BN8" s="22">
        <v>0.05</v>
      </c>
      <c r="BO8" s="23">
        <f t="shared" ref="BO8:BO71" si="2">SUM(BK8:BN8)</f>
        <v>0.2</v>
      </c>
      <c r="BP8" s="22">
        <v>0.4</v>
      </c>
      <c r="BQ8" s="22">
        <v>0.05</v>
      </c>
      <c r="BR8" s="22">
        <v>0.05</v>
      </c>
      <c r="BS8" s="22">
        <v>0.05</v>
      </c>
      <c r="BT8" s="22">
        <v>0.05</v>
      </c>
      <c r="BU8" s="22">
        <v>0.05</v>
      </c>
      <c r="BV8" s="22">
        <v>0.05</v>
      </c>
      <c r="BW8" s="22">
        <v>0.15</v>
      </c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6"/>
      <c r="CW8" s="26"/>
      <c r="CX8" s="24"/>
      <c r="CY8" s="24"/>
      <c r="CZ8" s="24"/>
      <c r="DA8" s="24"/>
      <c r="DB8" s="24"/>
      <c r="DC8" s="22">
        <v>0.05</v>
      </c>
      <c r="DD8" s="22">
        <v>0.05</v>
      </c>
      <c r="DE8" s="25">
        <v>10899</v>
      </c>
      <c r="DF8" s="24"/>
      <c r="DG8" s="24"/>
      <c r="DH8" s="24"/>
      <c r="DI8" s="24"/>
      <c r="DJ8" s="24"/>
    </row>
    <row r="9" spans="1:114" x14ac:dyDescent="0.2">
      <c r="A9" s="43">
        <v>3</v>
      </c>
      <c r="B9" s="46" t="s">
        <v>185</v>
      </c>
      <c r="C9" s="46" t="s">
        <v>186</v>
      </c>
      <c r="D9" s="47" t="s">
        <v>187</v>
      </c>
      <c r="E9" s="12">
        <v>7.5</v>
      </c>
      <c r="F9" s="13">
        <v>787</v>
      </c>
      <c r="G9" s="14">
        <v>0.05</v>
      </c>
      <c r="H9" s="14">
        <v>1.5</v>
      </c>
      <c r="I9" s="15">
        <v>46.2</v>
      </c>
      <c r="J9" s="16">
        <v>8.6999999999999994E-2</v>
      </c>
      <c r="K9" s="14">
        <v>0.97599999999999998</v>
      </c>
      <c r="L9" s="15">
        <v>0.745</v>
      </c>
      <c r="M9" s="15">
        <v>2.06</v>
      </c>
      <c r="N9" s="17">
        <v>0.14599999999999999</v>
      </c>
      <c r="O9" s="18">
        <v>1430</v>
      </c>
      <c r="P9" s="14">
        <v>0.2</v>
      </c>
      <c r="Q9" s="14">
        <v>1.42</v>
      </c>
      <c r="R9" s="15">
        <v>1.26</v>
      </c>
      <c r="S9" s="14">
        <v>1</v>
      </c>
      <c r="T9" s="15">
        <v>4.21</v>
      </c>
      <c r="U9" s="19">
        <f t="shared" si="0"/>
        <v>3.6807134114355658E-4</v>
      </c>
      <c r="V9" s="14">
        <v>1.18</v>
      </c>
      <c r="W9" s="18">
        <v>26.5</v>
      </c>
      <c r="X9" s="18">
        <v>11438</v>
      </c>
      <c r="Y9" s="20">
        <v>60</v>
      </c>
      <c r="Z9" s="18">
        <v>5482</v>
      </c>
      <c r="AA9" s="18">
        <v>238</v>
      </c>
      <c r="AB9" s="18">
        <v>361</v>
      </c>
      <c r="AC9" s="18">
        <v>3480</v>
      </c>
      <c r="AD9" s="15">
        <v>22.1</v>
      </c>
      <c r="AE9" s="18">
        <v>1350</v>
      </c>
      <c r="AF9" s="18">
        <v>127</v>
      </c>
      <c r="AG9" s="14">
        <v>157</v>
      </c>
      <c r="AH9" s="14">
        <v>57</v>
      </c>
      <c r="AI9" s="14">
        <v>2.5</v>
      </c>
      <c r="AJ9" s="14">
        <v>271</v>
      </c>
      <c r="AK9" s="14">
        <v>68</v>
      </c>
      <c r="AL9" s="14">
        <v>59</v>
      </c>
      <c r="AM9" s="14">
        <v>2.5</v>
      </c>
      <c r="AN9" s="14">
        <v>2.5</v>
      </c>
      <c r="AO9" s="14">
        <v>2.5</v>
      </c>
      <c r="AP9" s="14">
        <v>1.5</v>
      </c>
      <c r="AQ9" s="14">
        <v>2.5</v>
      </c>
      <c r="AR9" s="14">
        <v>2.5</v>
      </c>
      <c r="AS9" s="14">
        <v>217</v>
      </c>
      <c r="AT9" s="14">
        <v>29</v>
      </c>
      <c r="AU9" s="14">
        <v>2.5</v>
      </c>
      <c r="AV9" s="14">
        <v>2.5</v>
      </c>
      <c r="AW9" s="14">
        <v>2.5</v>
      </c>
      <c r="AX9" s="14">
        <v>2.5</v>
      </c>
      <c r="AY9" s="14">
        <v>2.5</v>
      </c>
      <c r="AZ9" s="21">
        <f t="shared" si="1"/>
        <v>872</v>
      </c>
      <c r="BA9" s="22">
        <v>0.5</v>
      </c>
      <c r="BB9" s="22">
        <v>0.5</v>
      </c>
      <c r="BC9" s="22">
        <v>0.5</v>
      </c>
      <c r="BD9" s="22">
        <v>0.5</v>
      </c>
      <c r="BE9" s="22">
        <v>0.5</v>
      </c>
      <c r="BF9" s="22">
        <v>0.5</v>
      </c>
      <c r="BG9" s="22">
        <v>0.5</v>
      </c>
      <c r="BH9" s="22">
        <v>0.5</v>
      </c>
      <c r="BI9" s="22">
        <v>5.0000000000000001E-3</v>
      </c>
      <c r="BJ9" s="22">
        <v>0.5</v>
      </c>
      <c r="BK9" s="22">
        <v>0.05</v>
      </c>
      <c r="BL9" s="22">
        <v>0.05</v>
      </c>
      <c r="BM9" s="22">
        <v>0.05</v>
      </c>
      <c r="BN9" s="22">
        <v>0.05</v>
      </c>
      <c r="BO9" s="23">
        <f t="shared" si="2"/>
        <v>0.2</v>
      </c>
      <c r="BP9" s="22">
        <v>0.4</v>
      </c>
      <c r="BQ9" s="22">
        <v>0.05</v>
      </c>
      <c r="BR9" s="22">
        <v>0.05</v>
      </c>
      <c r="BS9" s="22">
        <v>0.05</v>
      </c>
      <c r="BT9" s="22">
        <v>0.05</v>
      </c>
      <c r="BU9" s="22">
        <v>0.05</v>
      </c>
      <c r="BV9" s="22">
        <v>0.05</v>
      </c>
      <c r="BW9" s="22">
        <v>0.15</v>
      </c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32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2">
        <v>0.05</v>
      </c>
      <c r="DD9" s="22">
        <v>0.05</v>
      </c>
      <c r="DE9" s="25">
        <v>9804</v>
      </c>
      <c r="DF9" s="24"/>
      <c r="DG9" s="24"/>
      <c r="DH9" s="24"/>
      <c r="DI9" s="24"/>
      <c r="DJ9" s="24"/>
    </row>
    <row r="10" spans="1:114" x14ac:dyDescent="0.2">
      <c r="A10" s="43">
        <v>4</v>
      </c>
      <c r="B10" s="46" t="s">
        <v>188</v>
      </c>
      <c r="C10" s="46" t="s">
        <v>189</v>
      </c>
      <c r="D10" s="47" t="s">
        <v>190</v>
      </c>
      <c r="E10" s="12">
        <v>7.4</v>
      </c>
      <c r="F10" s="13">
        <v>1102</v>
      </c>
      <c r="G10" s="14">
        <v>0.05</v>
      </c>
      <c r="H10" s="14">
        <v>1.5</v>
      </c>
      <c r="I10" s="15">
        <v>7.54</v>
      </c>
      <c r="J10" s="16">
        <v>9.8000000000000004E-2</v>
      </c>
      <c r="K10" s="14">
        <v>1.06</v>
      </c>
      <c r="L10" s="14">
        <v>1.25</v>
      </c>
      <c r="M10" s="14">
        <v>2.14</v>
      </c>
      <c r="N10" s="17">
        <v>0.14000000000000001</v>
      </c>
      <c r="O10" s="18">
        <v>1264</v>
      </c>
      <c r="P10" s="14">
        <v>0.2</v>
      </c>
      <c r="Q10" s="14">
        <v>1.97</v>
      </c>
      <c r="R10" s="14">
        <v>0.5</v>
      </c>
      <c r="S10" s="14">
        <v>1</v>
      </c>
      <c r="T10" s="15">
        <v>2.86</v>
      </c>
      <c r="U10" s="19">
        <f t="shared" si="0"/>
        <v>2.7426160337552742E-4</v>
      </c>
      <c r="V10" s="14">
        <v>2.19</v>
      </c>
      <c r="W10" s="15">
        <v>36.4</v>
      </c>
      <c r="X10" s="18">
        <v>10428</v>
      </c>
      <c r="Y10" s="20">
        <v>156.6</v>
      </c>
      <c r="Z10" s="18">
        <v>3829</v>
      </c>
      <c r="AA10" s="18">
        <v>314</v>
      </c>
      <c r="AB10" s="18">
        <v>476</v>
      </c>
      <c r="AC10" s="18">
        <v>5671</v>
      </c>
      <c r="AD10" s="18">
        <v>31.9</v>
      </c>
      <c r="AE10" s="18">
        <v>976</v>
      </c>
      <c r="AF10" s="18">
        <v>218</v>
      </c>
      <c r="AG10" s="14">
        <v>2.5</v>
      </c>
      <c r="AH10" s="14">
        <v>2.5</v>
      </c>
      <c r="AI10" s="14">
        <v>2.5</v>
      </c>
      <c r="AJ10" s="14">
        <v>186</v>
      </c>
      <c r="AK10" s="14">
        <v>2.5</v>
      </c>
      <c r="AL10" s="14">
        <v>2.5</v>
      </c>
      <c r="AM10" s="14">
        <v>2.5</v>
      </c>
      <c r="AN10" s="14">
        <v>2.5</v>
      </c>
      <c r="AO10" s="14">
        <v>2.5</v>
      </c>
      <c r="AP10" s="14">
        <v>1.5</v>
      </c>
      <c r="AQ10" s="14">
        <v>2.5</v>
      </c>
      <c r="AR10" s="14">
        <v>2.5</v>
      </c>
      <c r="AS10" s="14">
        <v>153</v>
      </c>
      <c r="AT10" s="14">
        <v>2.5</v>
      </c>
      <c r="AU10" s="14">
        <v>2.5</v>
      </c>
      <c r="AV10" s="14">
        <v>2.5</v>
      </c>
      <c r="AW10" s="14">
        <v>2.5</v>
      </c>
      <c r="AX10" s="14">
        <v>2.5</v>
      </c>
      <c r="AY10" s="14">
        <v>2.5</v>
      </c>
      <c r="AZ10" s="21">
        <f t="shared" si="1"/>
        <v>365.5</v>
      </c>
      <c r="BA10" s="22">
        <v>0.5</v>
      </c>
      <c r="BB10" s="22">
        <v>0.5</v>
      </c>
      <c r="BC10" s="22">
        <v>0.5</v>
      </c>
      <c r="BD10" s="22">
        <v>0.5</v>
      </c>
      <c r="BE10" s="22">
        <v>0.5</v>
      </c>
      <c r="BF10" s="22">
        <v>0.5</v>
      </c>
      <c r="BG10" s="22">
        <v>0.5</v>
      </c>
      <c r="BH10" s="22">
        <v>0.5</v>
      </c>
      <c r="BI10" s="22">
        <v>5.0000000000000001E-3</v>
      </c>
      <c r="BJ10" s="22">
        <v>0.5</v>
      </c>
      <c r="BK10" s="22">
        <v>0.05</v>
      </c>
      <c r="BL10" s="22">
        <v>0.05</v>
      </c>
      <c r="BM10" s="22">
        <v>0.05</v>
      </c>
      <c r="BN10" s="22">
        <v>0.05</v>
      </c>
      <c r="BO10" s="23">
        <f t="shared" si="2"/>
        <v>0.2</v>
      </c>
      <c r="BP10" s="22">
        <v>0.4</v>
      </c>
      <c r="BQ10" s="22">
        <v>0.05</v>
      </c>
      <c r="BR10" s="22">
        <v>0.05</v>
      </c>
      <c r="BS10" s="22">
        <v>0.05</v>
      </c>
      <c r="BT10" s="22">
        <v>0.05</v>
      </c>
      <c r="BU10" s="22">
        <v>0.05</v>
      </c>
      <c r="BV10" s="22">
        <v>0.05</v>
      </c>
      <c r="BW10" s="22">
        <v>0.15</v>
      </c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32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2">
        <v>0.05</v>
      </c>
      <c r="DD10" s="22">
        <v>0.05</v>
      </c>
      <c r="DE10" s="25">
        <v>19744</v>
      </c>
      <c r="DF10" s="24"/>
      <c r="DG10" s="24"/>
      <c r="DH10" s="24"/>
      <c r="DI10" s="24"/>
      <c r="DJ10" s="24"/>
    </row>
    <row r="11" spans="1:114" x14ac:dyDescent="0.2">
      <c r="A11" s="43">
        <v>5</v>
      </c>
      <c r="B11" s="46" t="s">
        <v>191</v>
      </c>
      <c r="C11" s="46" t="s">
        <v>192</v>
      </c>
      <c r="D11" s="47" t="s">
        <v>193</v>
      </c>
      <c r="E11" s="12">
        <v>7.5</v>
      </c>
      <c r="F11" s="13">
        <v>487</v>
      </c>
      <c r="G11" s="14">
        <v>0.05</v>
      </c>
      <c r="H11" s="14">
        <v>1.5</v>
      </c>
      <c r="I11" s="15">
        <v>5.43</v>
      </c>
      <c r="J11" s="16">
        <v>0.14699999999999999</v>
      </c>
      <c r="K11" s="14">
        <v>0.65400000000000003</v>
      </c>
      <c r="L11" s="16">
        <v>0.95599999999999996</v>
      </c>
      <c r="M11" s="14">
        <v>3.18</v>
      </c>
      <c r="N11" s="17">
        <v>4.53E-2</v>
      </c>
      <c r="O11" s="18">
        <v>967</v>
      </c>
      <c r="P11" s="14">
        <v>0.2</v>
      </c>
      <c r="Q11" s="14">
        <v>1.1200000000000001</v>
      </c>
      <c r="R11" s="14">
        <v>0.5</v>
      </c>
      <c r="S11" s="14">
        <v>1</v>
      </c>
      <c r="T11" s="14">
        <v>3.51</v>
      </c>
      <c r="U11" s="19">
        <f t="shared" si="0"/>
        <v>3.6029562718127692E-4</v>
      </c>
      <c r="V11" s="14">
        <v>1.37</v>
      </c>
      <c r="W11" s="15">
        <v>12.8</v>
      </c>
      <c r="X11" s="18">
        <v>9742</v>
      </c>
      <c r="Y11" s="20">
        <v>252.9</v>
      </c>
      <c r="Z11" s="18">
        <v>4183</v>
      </c>
      <c r="AA11" s="18">
        <v>274</v>
      </c>
      <c r="AB11" s="15">
        <v>126</v>
      </c>
      <c r="AC11" s="15">
        <v>1446</v>
      </c>
      <c r="AD11" s="15">
        <v>22.7</v>
      </c>
      <c r="AE11" s="18">
        <v>1320</v>
      </c>
      <c r="AF11" s="18">
        <v>162</v>
      </c>
      <c r="AG11" s="14">
        <v>2.5</v>
      </c>
      <c r="AH11" s="14">
        <v>107</v>
      </c>
      <c r="AI11" s="14">
        <v>2.5</v>
      </c>
      <c r="AJ11" s="14">
        <v>2.5</v>
      </c>
      <c r="AK11" s="14">
        <v>2.5</v>
      </c>
      <c r="AL11" s="14">
        <v>2.5</v>
      </c>
      <c r="AM11" s="14">
        <v>2.5</v>
      </c>
      <c r="AN11" s="14">
        <v>2.5</v>
      </c>
      <c r="AO11" s="14">
        <v>2.5</v>
      </c>
      <c r="AP11" s="14">
        <v>1.5</v>
      </c>
      <c r="AQ11" s="14">
        <v>2.5</v>
      </c>
      <c r="AR11" s="14">
        <v>2.5</v>
      </c>
      <c r="AS11" s="14">
        <v>121</v>
      </c>
      <c r="AT11" s="14">
        <v>2.5</v>
      </c>
      <c r="AU11" s="14">
        <v>2.5</v>
      </c>
      <c r="AV11" s="14">
        <v>2.5</v>
      </c>
      <c r="AW11" s="14">
        <v>2.5</v>
      </c>
      <c r="AX11" s="14">
        <v>2.5</v>
      </c>
      <c r="AY11" s="14">
        <v>2.5</v>
      </c>
      <c r="AZ11" s="21">
        <f t="shared" si="1"/>
        <v>254.5</v>
      </c>
      <c r="BA11" s="22">
        <v>0.5</v>
      </c>
      <c r="BB11" s="22">
        <v>0.5</v>
      </c>
      <c r="BC11" s="22">
        <v>0.5</v>
      </c>
      <c r="BD11" s="22">
        <v>0.5</v>
      </c>
      <c r="BE11" s="22">
        <v>0.5</v>
      </c>
      <c r="BF11" s="22">
        <v>0.5</v>
      </c>
      <c r="BG11" s="22">
        <v>0.5</v>
      </c>
      <c r="BH11" s="22">
        <v>0.5</v>
      </c>
      <c r="BI11" s="22">
        <v>5.0000000000000001E-3</v>
      </c>
      <c r="BJ11" s="22">
        <v>0.5</v>
      </c>
      <c r="BK11" s="22">
        <v>0.05</v>
      </c>
      <c r="BL11" s="22">
        <v>0.05</v>
      </c>
      <c r="BM11" s="22">
        <v>0.05</v>
      </c>
      <c r="BN11" s="22">
        <v>0.05</v>
      </c>
      <c r="BO11" s="23">
        <f t="shared" si="2"/>
        <v>0.2</v>
      </c>
      <c r="BP11" s="22">
        <v>0.4</v>
      </c>
      <c r="BQ11" s="22">
        <v>0.05</v>
      </c>
      <c r="BR11" s="22">
        <v>0.05</v>
      </c>
      <c r="BS11" s="22">
        <v>0.05</v>
      </c>
      <c r="BT11" s="22">
        <v>0.05</v>
      </c>
      <c r="BU11" s="22">
        <v>0.05</v>
      </c>
      <c r="BV11" s="22">
        <v>0.05</v>
      </c>
      <c r="BW11" s="22">
        <v>0.15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32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2">
        <v>0.05</v>
      </c>
      <c r="DD11" s="22">
        <v>0.05</v>
      </c>
      <c r="DE11" s="25">
        <v>24688</v>
      </c>
      <c r="DF11" s="24"/>
      <c r="DG11" s="24"/>
      <c r="DH11" s="24"/>
      <c r="DI11" s="24"/>
      <c r="DJ11" s="24"/>
    </row>
    <row r="12" spans="1:114" x14ac:dyDescent="0.2">
      <c r="A12" s="43">
        <v>6</v>
      </c>
      <c r="B12" s="46" t="s">
        <v>194</v>
      </c>
      <c r="C12" s="46" t="s">
        <v>195</v>
      </c>
      <c r="D12" s="47" t="s">
        <v>196</v>
      </c>
      <c r="E12" s="12">
        <v>7.1</v>
      </c>
      <c r="F12" s="13">
        <v>861</v>
      </c>
      <c r="G12" s="14">
        <v>0.05</v>
      </c>
      <c r="H12" s="14">
        <v>3.52</v>
      </c>
      <c r="I12" s="15">
        <v>45</v>
      </c>
      <c r="J12" s="16">
        <v>0.19400000000000001</v>
      </c>
      <c r="K12" s="14">
        <v>2.8</v>
      </c>
      <c r="L12" s="14">
        <v>6.66</v>
      </c>
      <c r="M12" s="14">
        <v>9.42</v>
      </c>
      <c r="N12" s="17">
        <v>4.8399999999999999E-2</v>
      </c>
      <c r="O12" s="18">
        <v>399</v>
      </c>
      <c r="P12" s="14">
        <v>0.2</v>
      </c>
      <c r="Q12" s="14">
        <v>5.82</v>
      </c>
      <c r="R12" s="14">
        <v>22.1</v>
      </c>
      <c r="S12" s="14">
        <v>1</v>
      </c>
      <c r="T12" s="15">
        <v>18.2</v>
      </c>
      <c r="U12" s="19">
        <f t="shared" si="0"/>
        <v>1.4701130856219708E-3</v>
      </c>
      <c r="V12" s="14">
        <v>6.18</v>
      </c>
      <c r="W12" s="15">
        <v>44.9</v>
      </c>
      <c r="X12" s="18">
        <v>12380</v>
      </c>
      <c r="Y12" s="20">
        <v>90.6</v>
      </c>
      <c r="Z12" s="18">
        <v>12820</v>
      </c>
      <c r="AA12" s="18">
        <v>637.1</v>
      </c>
      <c r="AB12" s="18">
        <v>495.3</v>
      </c>
      <c r="AC12" s="18">
        <v>13710</v>
      </c>
      <c r="AD12" s="18">
        <v>69.099999999999994</v>
      </c>
      <c r="AE12" s="18">
        <v>1656</v>
      </c>
      <c r="AF12" s="18">
        <v>332.8</v>
      </c>
      <c r="AG12" s="14">
        <v>44</v>
      </c>
      <c r="AH12" s="14">
        <v>2.5</v>
      </c>
      <c r="AI12" s="14">
        <v>2.5</v>
      </c>
      <c r="AJ12" s="14">
        <v>37</v>
      </c>
      <c r="AK12" s="14">
        <v>2.5</v>
      </c>
      <c r="AL12" s="14">
        <v>2.5</v>
      </c>
      <c r="AM12" s="14">
        <v>2.5</v>
      </c>
      <c r="AN12" s="14">
        <v>2.5</v>
      </c>
      <c r="AO12" s="14">
        <v>2.5</v>
      </c>
      <c r="AP12" s="14">
        <v>1.5</v>
      </c>
      <c r="AQ12" s="14">
        <v>2.5</v>
      </c>
      <c r="AR12" s="14">
        <v>2.5</v>
      </c>
      <c r="AS12" s="14">
        <v>50</v>
      </c>
      <c r="AT12" s="14">
        <v>2.5</v>
      </c>
      <c r="AU12" s="14">
        <v>2.5</v>
      </c>
      <c r="AV12" s="14">
        <v>2.5</v>
      </c>
      <c r="AW12" s="14">
        <v>2.5</v>
      </c>
      <c r="AX12" s="14">
        <v>2.5</v>
      </c>
      <c r="AY12" s="14">
        <v>2.5</v>
      </c>
      <c r="AZ12" s="21">
        <f t="shared" si="1"/>
        <v>155</v>
      </c>
      <c r="BA12" s="22">
        <v>0.5</v>
      </c>
      <c r="BB12" s="22">
        <v>0.5</v>
      </c>
      <c r="BC12" s="22">
        <v>0.5</v>
      </c>
      <c r="BD12" s="22">
        <v>0.5</v>
      </c>
      <c r="BE12" s="22">
        <v>0.5</v>
      </c>
      <c r="BF12" s="22">
        <v>0.5</v>
      </c>
      <c r="BG12" s="22">
        <v>0.5</v>
      </c>
      <c r="BH12" s="22">
        <v>0.5</v>
      </c>
      <c r="BI12" s="22">
        <v>5.0000000000000001E-3</v>
      </c>
      <c r="BJ12" s="22">
        <v>0.5</v>
      </c>
      <c r="BK12" s="22">
        <v>0.05</v>
      </c>
      <c r="BL12" s="22">
        <v>0.05</v>
      </c>
      <c r="BM12" s="22">
        <v>0.05</v>
      </c>
      <c r="BN12" s="22">
        <v>0.05</v>
      </c>
      <c r="BO12" s="23">
        <f t="shared" si="2"/>
        <v>0.2</v>
      </c>
      <c r="BP12" s="22">
        <v>0.4</v>
      </c>
      <c r="BQ12" s="22">
        <v>0.05</v>
      </c>
      <c r="BR12" s="22">
        <v>0.05</v>
      </c>
      <c r="BS12" s="22">
        <v>0.05</v>
      </c>
      <c r="BT12" s="22">
        <v>0.05</v>
      </c>
      <c r="BU12" s="22">
        <v>0.05</v>
      </c>
      <c r="BV12" s="22">
        <v>0.05</v>
      </c>
      <c r="BW12" s="22">
        <v>0.15</v>
      </c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32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2">
        <v>0.05</v>
      </c>
      <c r="DD12" s="22">
        <v>0.05</v>
      </c>
      <c r="DE12" s="25">
        <v>10694</v>
      </c>
      <c r="DF12" s="24"/>
      <c r="DG12" s="24"/>
      <c r="DH12" s="24"/>
      <c r="DI12" s="24"/>
      <c r="DJ12" s="24"/>
    </row>
    <row r="13" spans="1:114" x14ac:dyDescent="0.2">
      <c r="A13" s="43">
        <v>7</v>
      </c>
      <c r="B13" s="46" t="s">
        <v>197</v>
      </c>
      <c r="C13" s="46" t="s">
        <v>198</v>
      </c>
      <c r="D13" s="47" t="s">
        <v>199</v>
      </c>
      <c r="E13" s="12">
        <v>7.4</v>
      </c>
      <c r="F13" s="13">
        <v>554</v>
      </c>
      <c r="G13" s="14">
        <v>0.05</v>
      </c>
      <c r="H13" s="14">
        <v>1.5</v>
      </c>
      <c r="I13" s="15">
        <v>89.4</v>
      </c>
      <c r="J13" s="16">
        <v>0.73099999999999998</v>
      </c>
      <c r="K13" s="14">
        <v>3.94</v>
      </c>
      <c r="L13" s="14">
        <v>6.79</v>
      </c>
      <c r="M13" s="14">
        <v>10.9</v>
      </c>
      <c r="N13" s="17">
        <v>0.13400000000000001</v>
      </c>
      <c r="O13" s="18">
        <v>308.10000000000002</v>
      </c>
      <c r="P13" s="14">
        <v>0.2</v>
      </c>
      <c r="Q13" s="14">
        <v>8.35</v>
      </c>
      <c r="R13" s="14">
        <v>58</v>
      </c>
      <c r="S13" s="14">
        <v>1</v>
      </c>
      <c r="T13" s="15">
        <v>91.6</v>
      </c>
      <c r="U13" s="19">
        <f t="shared" si="0"/>
        <v>9.7239915074309974E-4</v>
      </c>
      <c r="V13" s="14">
        <v>8.26</v>
      </c>
      <c r="W13" s="15">
        <v>120.8</v>
      </c>
      <c r="X13" s="18">
        <v>94200</v>
      </c>
      <c r="Y13" s="20">
        <v>151.1</v>
      </c>
      <c r="Z13" s="18">
        <v>25290</v>
      </c>
      <c r="AA13" s="18">
        <v>923.2</v>
      </c>
      <c r="AB13" s="18">
        <v>814.1</v>
      </c>
      <c r="AC13" s="18">
        <v>32750</v>
      </c>
      <c r="AD13" s="18">
        <v>85.7</v>
      </c>
      <c r="AE13" s="18">
        <v>2961</v>
      </c>
      <c r="AF13" s="18">
        <v>284.5</v>
      </c>
      <c r="AG13" s="14">
        <v>419</v>
      </c>
      <c r="AH13" s="14">
        <v>117</v>
      </c>
      <c r="AI13" s="14">
        <v>2.5</v>
      </c>
      <c r="AJ13" s="14">
        <v>219</v>
      </c>
      <c r="AK13" s="14">
        <v>2.5</v>
      </c>
      <c r="AL13" s="14">
        <v>2.5</v>
      </c>
      <c r="AM13" s="14">
        <v>2.5</v>
      </c>
      <c r="AN13" s="14">
        <v>2.5</v>
      </c>
      <c r="AO13" s="14">
        <v>2.5</v>
      </c>
      <c r="AP13" s="14">
        <v>1.5</v>
      </c>
      <c r="AQ13" s="14">
        <v>2.5</v>
      </c>
      <c r="AR13" s="14">
        <v>2.5</v>
      </c>
      <c r="AS13" s="14">
        <v>197</v>
      </c>
      <c r="AT13" s="14">
        <v>2.5</v>
      </c>
      <c r="AU13" s="14">
        <v>2.5</v>
      </c>
      <c r="AV13" s="14">
        <v>2.5</v>
      </c>
      <c r="AW13" s="14">
        <v>2.5</v>
      </c>
      <c r="AX13" s="14">
        <v>2.5</v>
      </c>
      <c r="AY13" s="14">
        <v>2.5</v>
      </c>
      <c r="AZ13" s="21">
        <f t="shared" si="1"/>
        <v>973.5</v>
      </c>
      <c r="BA13" s="22">
        <v>0.5</v>
      </c>
      <c r="BB13" s="22">
        <v>0.5</v>
      </c>
      <c r="BC13" s="22">
        <v>0.5</v>
      </c>
      <c r="BD13" s="22">
        <v>0.5</v>
      </c>
      <c r="BE13" s="22">
        <v>0.5</v>
      </c>
      <c r="BF13" s="22">
        <v>0.5</v>
      </c>
      <c r="BG13" s="22">
        <v>0.5</v>
      </c>
      <c r="BH13" s="22">
        <v>0.5</v>
      </c>
      <c r="BI13" s="22">
        <v>5.0000000000000001E-3</v>
      </c>
      <c r="BJ13" s="22">
        <v>0.5</v>
      </c>
      <c r="BK13" s="22">
        <v>0.05</v>
      </c>
      <c r="BL13" s="22">
        <v>0.05</v>
      </c>
      <c r="BM13" s="22">
        <v>0.05</v>
      </c>
      <c r="BN13" s="22">
        <v>0.05</v>
      </c>
      <c r="BO13" s="23">
        <f t="shared" si="2"/>
        <v>0.2</v>
      </c>
      <c r="BP13" s="22">
        <v>0.4</v>
      </c>
      <c r="BQ13" s="22">
        <v>0.05</v>
      </c>
      <c r="BR13" s="22">
        <v>0.05</v>
      </c>
      <c r="BS13" s="22">
        <v>0.05</v>
      </c>
      <c r="BT13" s="22">
        <v>0.05</v>
      </c>
      <c r="BU13" s="22">
        <v>0.05</v>
      </c>
      <c r="BV13" s="22">
        <v>0.05</v>
      </c>
      <c r="BW13" s="22">
        <v>0.15</v>
      </c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32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2">
        <v>0.05</v>
      </c>
      <c r="DD13" s="22">
        <v>0.05</v>
      </c>
      <c r="DE13" s="25">
        <v>27871</v>
      </c>
      <c r="DF13" s="24"/>
      <c r="DG13" s="24"/>
      <c r="DH13" s="24"/>
      <c r="DI13" s="24"/>
      <c r="DJ13" s="24"/>
    </row>
    <row r="14" spans="1:114" x14ac:dyDescent="0.2">
      <c r="A14" s="43">
        <v>8</v>
      </c>
      <c r="B14" s="46" t="s">
        <v>200</v>
      </c>
      <c r="C14" s="46" t="s">
        <v>201</v>
      </c>
      <c r="D14" s="47" t="s">
        <v>202</v>
      </c>
      <c r="E14" s="12">
        <v>6.9</v>
      </c>
      <c r="F14" s="13">
        <v>1550</v>
      </c>
      <c r="G14" s="14">
        <v>0.05</v>
      </c>
      <c r="H14" s="14">
        <v>1.5</v>
      </c>
      <c r="I14" s="14">
        <v>165.4</v>
      </c>
      <c r="J14" s="16">
        <v>2.5000000000000001E-2</v>
      </c>
      <c r="K14" s="14">
        <v>7.35</v>
      </c>
      <c r="L14" s="14">
        <v>15.2</v>
      </c>
      <c r="M14" s="14">
        <v>21.5</v>
      </c>
      <c r="N14" s="27">
        <v>0.29199999999999998</v>
      </c>
      <c r="O14" s="18">
        <v>1350</v>
      </c>
      <c r="P14" s="14">
        <v>0.2</v>
      </c>
      <c r="Q14" s="14">
        <v>12</v>
      </c>
      <c r="R14" s="14">
        <v>84.7</v>
      </c>
      <c r="S14" s="14">
        <v>1</v>
      </c>
      <c r="T14" s="14">
        <v>91.6</v>
      </c>
      <c r="U14" s="19">
        <f t="shared" si="0"/>
        <v>2.0225215279311105E-3</v>
      </c>
      <c r="V14" s="14">
        <v>25.3</v>
      </c>
      <c r="W14" s="14">
        <v>183.8</v>
      </c>
      <c r="X14" s="18">
        <v>45290</v>
      </c>
      <c r="Y14" s="20">
        <v>198.1</v>
      </c>
      <c r="Z14" s="18">
        <v>116100</v>
      </c>
      <c r="AA14" s="15">
        <v>1774</v>
      </c>
      <c r="AB14" s="15">
        <v>618.5</v>
      </c>
      <c r="AC14" s="18">
        <v>32830</v>
      </c>
      <c r="AD14" s="15">
        <v>201.4</v>
      </c>
      <c r="AE14" s="18">
        <v>7767</v>
      </c>
      <c r="AF14" s="18">
        <v>706.4</v>
      </c>
      <c r="AG14" s="14">
        <v>50</v>
      </c>
      <c r="AH14" s="14">
        <v>2.5</v>
      </c>
      <c r="AI14" s="14">
        <v>2.5</v>
      </c>
      <c r="AJ14" s="14">
        <v>184</v>
      </c>
      <c r="AK14" s="14">
        <v>2.5</v>
      </c>
      <c r="AL14" s="14">
        <v>2.5</v>
      </c>
      <c r="AM14" s="14">
        <v>2.5</v>
      </c>
      <c r="AN14" s="14">
        <v>2.5</v>
      </c>
      <c r="AO14" s="14">
        <v>2.5</v>
      </c>
      <c r="AP14" s="14">
        <v>1.5</v>
      </c>
      <c r="AQ14" s="14">
        <v>2.5</v>
      </c>
      <c r="AR14" s="14">
        <v>2.5</v>
      </c>
      <c r="AS14" s="14">
        <v>196</v>
      </c>
      <c r="AT14" s="14">
        <v>2.5</v>
      </c>
      <c r="AU14" s="14">
        <v>2.5</v>
      </c>
      <c r="AV14" s="14">
        <v>2.5</v>
      </c>
      <c r="AW14" s="14">
        <v>2.5</v>
      </c>
      <c r="AX14" s="14">
        <v>2.5</v>
      </c>
      <c r="AY14" s="14">
        <v>2.5</v>
      </c>
      <c r="AZ14" s="21">
        <f t="shared" si="1"/>
        <v>454</v>
      </c>
      <c r="BA14" s="22">
        <v>0.5</v>
      </c>
      <c r="BB14" s="22">
        <v>0.5</v>
      </c>
      <c r="BC14" s="22">
        <v>0.5</v>
      </c>
      <c r="BD14" s="22">
        <v>0.5</v>
      </c>
      <c r="BE14" s="22">
        <v>0.5</v>
      </c>
      <c r="BF14" s="22">
        <v>0.5</v>
      </c>
      <c r="BG14" s="22">
        <v>0.5</v>
      </c>
      <c r="BH14" s="22">
        <v>0.5</v>
      </c>
      <c r="BI14" s="22">
        <v>5.0000000000000001E-3</v>
      </c>
      <c r="BJ14" s="22">
        <v>0.5</v>
      </c>
      <c r="BK14" s="22">
        <v>0.05</v>
      </c>
      <c r="BL14" s="22">
        <v>0.05</v>
      </c>
      <c r="BM14" s="22">
        <v>0.05</v>
      </c>
      <c r="BN14" s="22">
        <v>0.05</v>
      </c>
      <c r="BO14" s="23">
        <f t="shared" si="2"/>
        <v>0.2</v>
      </c>
      <c r="BP14" s="22">
        <v>0.4</v>
      </c>
      <c r="BQ14" s="22">
        <v>0.05</v>
      </c>
      <c r="BR14" s="22">
        <v>0.05</v>
      </c>
      <c r="BS14" s="22">
        <v>0.05</v>
      </c>
      <c r="BT14" s="22">
        <v>0.05</v>
      </c>
      <c r="BU14" s="22">
        <v>0.05</v>
      </c>
      <c r="BV14" s="22">
        <v>0.05</v>
      </c>
      <c r="BW14" s="22">
        <v>0.15</v>
      </c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6"/>
      <c r="CW14" s="26"/>
      <c r="CX14" s="24"/>
      <c r="CY14" s="24"/>
      <c r="CZ14" s="24"/>
      <c r="DA14" s="24"/>
      <c r="DB14" s="24"/>
      <c r="DC14" s="22">
        <v>0.05</v>
      </c>
      <c r="DD14" s="22">
        <v>0.05</v>
      </c>
      <c r="DE14" s="25">
        <v>18811</v>
      </c>
      <c r="DF14" s="24"/>
      <c r="DG14" s="24"/>
      <c r="DH14" s="24"/>
      <c r="DI14" s="24"/>
      <c r="DJ14" s="24"/>
    </row>
    <row r="15" spans="1:114" x14ac:dyDescent="0.2">
      <c r="A15" s="43">
        <v>9</v>
      </c>
      <c r="B15" s="46" t="s">
        <v>203</v>
      </c>
      <c r="C15" s="46" t="s">
        <v>204</v>
      </c>
      <c r="D15" s="47" t="s">
        <v>205</v>
      </c>
      <c r="E15" s="12">
        <v>6.8</v>
      </c>
      <c r="F15" s="13">
        <v>414</v>
      </c>
      <c r="G15" s="14">
        <v>0.05</v>
      </c>
      <c r="H15" s="14">
        <v>1.5</v>
      </c>
      <c r="I15" s="15">
        <v>54.8</v>
      </c>
      <c r="J15" s="16">
        <v>0.54200000000000004</v>
      </c>
      <c r="K15" s="14">
        <v>0.97099999999999997</v>
      </c>
      <c r="L15" s="14">
        <v>1.54</v>
      </c>
      <c r="M15" s="14">
        <v>1.76</v>
      </c>
      <c r="N15" s="17">
        <v>0.129</v>
      </c>
      <c r="O15" s="18">
        <v>1183</v>
      </c>
      <c r="P15" s="16">
        <v>0.2</v>
      </c>
      <c r="Q15" s="14">
        <v>4.6900000000000004</v>
      </c>
      <c r="R15" s="15">
        <v>1.52</v>
      </c>
      <c r="S15" s="14">
        <v>1</v>
      </c>
      <c r="T15" s="15">
        <v>7.53</v>
      </c>
      <c r="U15" s="19">
        <f t="shared" si="0"/>
        <v>6.5319222761970859E-4</v>
      </c>
      <c r="V15" s="14">
        <v>2.04</v>
      </c>
      <c r="W15" s="15">
        <v>22.6</v>
      </c>
      <c r="X15" s="18">
        <v>11528</v>
      </c>
      <c r="Y15" s="20">
        <v>50</v>
      </c>
      <c r="Z15" s="18">
        <v>6481</v>
      </c>
      <c r="AA15" s="18">
        <v>320</v>
      </c>
      <c r="AB15" s="18">
        <v>256</v>
      </c>
      <c r="AC15" s="18">
        <v>27850</v>
      </c>
      <c r="AD15" s="18">
        <v>29.5</v>
      </c>
      <c r="AE15" s="18">
        <v>1372</v>
      </c>
      <c r="AF15" s="18">
        <v>264</v>
      </c>
      <c r="AG15" s="14">
        <v>2.5</v>
      </c>
      <c r="AH15" s="14">
        <v>48</v>
      </c>
      <c r="AI15" s="14">
        <v>2.5</v>
      </c>
      <c r="AJ15" s="14">
        <v>136</v>
      </c>
      <c r="AK15" s="14">
        <v>2.5</v>
      </c>
      <c r="AL15" s="14">
        <v>2.5</v>
      </c>
      <c r="AM15" s="14">
        <v>2.5</v>
      </c>
      <c r="AN15" s="14">
        <v>2.5</v>
      </c>
      <c r="AO15" s="14">
        <v>2.5</v>
      </c>
      <c r="AP15" s="14">
        <v>1.5</v>
      </c>
      <c r="AQ15" s="14">
        <v>2.5</v>
      </c>
      <c r="AR15" s="14">
        <v>2.5</v>
      </c>
      <c r="AS15" s="14">
        <v>103</v>
      </c>
      <c r="AT15" s="14">
        <v>2.5</v>
      </c>
      <c r="AU15" s="14">
        <v>2.5</v>
      </c>
      <c r="AV15" s="14">
        <v>2.5</v>
      </c>
      <c r="AW15" s="14">
        <v>2.5</v>
      </c>
      <c r="AX15" s="14">
        <v>2.5</v>
      </c>
      <c r="AY15" s="14">
        <v>2.5</v>
      </c>
      <c r="AZ15" s="21">
        <f t="shared" si="1"/>
        <v>311</v>
      </c>
      <c r="BA15" s="22">
        <v>0.5</v>
      </c>
      <c r="BB15" s="22">
        <v>0.5</v>
      </c>
      <c r="BC15" s="22">
        <v>0.5</v>
      </c>
      <c r="BD15" s="22">
        <v>0.5</v>
      </c>
      <c r="BE15" s="22">
        <v>0.5</v>
      </c>
      <c r="BF15" s="22">
        <v>0.5</v>
      </c>
      <c r="BG15" s="22">
        <v>0.5</v>
      </c>
      <c r="BH15" s="22">
        <v>0.5</v>
      </c>
      <c r="BI15" s="22">
        <v>5.0000000000000001E-3</v>
      </c>
      <c r="BJ15" s="22">
        <v>0.5</v>
      </c>
      <c r="BK15" s="22">
        <v>0.05</v>
      </c>
      <c r="BL15" s="22">
        <v>0.05</v>
      </c>
      <c r="BM15" s="22">
        <v>0.05</v>
      </c>
      <c r="BN15" s="22">
        <v>0.05</v>
      </c>
      <c r="BO15" s="23">
        <f t="shared" si="2"/>
        <v>0.2</v>
      </c>
      <c r="BP15" s="22">
        <v>0.4</v>
      </c>
      <c r="BQ15" s="22">
        <v>0.05</v>
      </c>
      <c r="BR15" s="22">
        <v>0.05</v>
      </c>
      <c r="BS15" s="22">
        <v>0.05</v>
      </c>
      <c r="BT15" s="22">
        <v>0.05</v>
      </c>
      <c r="BU15" s="22">
        <v>0.05</v>
      </c>
      <c r="BV15" s="22">
        <v>0.05</v>
      </c>
      <c r="BW15" s="22">
        <v>0.15</v>
      </c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32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2">
        <v>0.05</v>
      </c>
      <c r="DD15" s="22">
        <v>0.05</v>
      </c>
      <c r="DE15" s="25">
        <v>15520</v>
      </c>
      <c r="DF15" s="24"/>
      <c r="DG15" s="24"/>
      <c r="DH15" s="24"/>
      <c r="DI15" s="24"/>
      <c r="DJ15" s="24"/>
    </row>
    <row r="16" spans="1:114" x14ac:dyDescent="0.2">
      <c r="A16" s="43">
        <v>10</v>
      </c>
      <c r="B16" s="46" t="s">
        <v>206</v>
      </c>
      <c r="C16" s="46" t="s">
        <v>207</v>
      </c>
      <c r="D16" s="47" t="s">
        <v>208</v>
      </c>
      <c r="E16" s="12">
        <v>7.6</v>
      </c>
      <c r="F16" s="13">
        <v>475</v>
      </c>
      <c r="G16" s="14">
        <v>0.05</v>
      </c>
      <c r="H16" s="28">
        <v>1.5</v>
      </c>
      <c r="I16" s="12">
        <v>41.6</v>
      </c>
      <c r="J16" s="29">
        <v>0.32</v>
      </c>
      <c r="K16" s="28">
        <v>0.65400000000000003</v>
      </c>
      <c r="L16" s="28">
        <v>2.33</v>
      </c>
      <c r="M16" s="28">
        <v>1.92</v>
      </c>
      <c r="N16" s="17">
        <v>0.20599999999999999</v>
      </c>
      <c r="O16" s="13">
        <v>1055</v>
      </c>
      <c r="P16" s="17">
        <v>0.2</v>
      </c>
      <c r="Q16" s="17">
        <v>2.37</v>
      </c>
      <c r="R16" s="28">
        <v>1.07</v>
      </c>
      <c r="S16" s="14">
        <v>1</v>
      </c>
      <c r="T16" s="17">
        <v>6.91</v>
      </c>
      <c r="U16" s="19">
        <f t="shared" si="0"/>
        <v>6.6137059724349163E-4</v>
      </c>
      <c r="V16" s="28">
        <v>1.82</v>
      </c>
      <c r="W16" s="12">
        <v>20.7</v>
      </c>
      <c r="X16" s="17">
        <v>10448</v>
      </c>
      <c r="Y16" s="20">
        <v>10.7</v>
      </c>
      <c r="Z16" s="17">
        <v>6394</v>
      </c>
      <c r="AA16" s="12">
        <v>218</v>
      </c>
      <c r="AB16" s="13">
        <v>172</v>
      </c>
      <c r="AC16" s="18">
        <v>29540</v>
      </c>
      <c r="AD16" s="13">
        <v>36.200000000000003</v>
      </c>
      <c r="AE16" s="17">
        <v>1155</v>
      </c>
      <c r="AF16" s="13">
        <v>285</v>
      </c>
      <c r="AG16" s="14">
        <v>184</v>
      </c>
      <c r="AH16" s="14">
        <v>181</v>
      </c>
      <c r="AI16" s="14">
        <v>2.5</v>
      </c>
      <c r="AJ16" s="14">
        <v>868</v>
      </c>
      <c r="AK16" s="14">
        <v>209</v>
      </c>
      <c r="AL16" s="14">
        <v>160</v>
      </c>
      <c r="AM16" s="14">
        <v>83</v>
      </c>
      <c r="AN16" s="14">
        <v>2.5</v>
      </c>
      <c r="AO16" s="14">
        <v>77</v>
      </c>
      <c r="AP16" s="14">
        <v>1.5</v>
      </c>
      <c r="AQ16" s="14">
        <v>2.5</v>
      </c>
      <c r="AR16" s="14">
        <v>2.5</v>
      </c>
      <c r="AS16" s="14">
        <v>471</v>
      </c>
      <c r="AT16" s="14">
        <v>216</v>
      </c>
      <c r="AU16" s="14">
        <v>94</v>
      </c>
      <c r="AV16" s="14">
        <v>138</v>
      </c>
      <c r="AW16" s="14">
        <v>108</v>
      </c>
      <c r="AX16" s="14">
        <v>2.5</v>
      </c>
      <c r="AY16" s="14">
        <v>2.5</v>
      </c>
      <c r="AZ16" s="21">
        <f t="shared" si="1"/>
        <v>2475</v>
      </c>
      <c r="BA16" s="22">
        <v>0.5</v>
      </c>
      <c r="BB16" s="22">
        <v>0.5</v>
      </c>
      <c r="BC16" s="22">
        <v>0.5</v>
      </c>
      <c r="BD16" s="22">
        <v>0.5</v>
      </c>
      <c r="BE16" s="22">
        <v>0.5</v>
      </c>
      <c r="BF16" s="22">
        <v>0.5</v>
      </c>
      <c r="BG16" s="22">
        <v>0.5</v>
      </c>
      <c r="BH16" s="22">
        <v>0.5</v>
      </c>
      <c r="BI16" s="22">
        <v>5.0000000000000001E-3</v>
      </c>
      <c r="BJ16" s="22">
        <v>0.5</v>
      </c>
      <c r="BK16" s="22">
        <v>0.05</v>
      </c>
      <c r="BL16" s="22">
        <v>0.05</v>
      </c>
      <c r="BM16" s="22">
        <v>0.05</v>
      </c>
      <c r="BN16" s="22">
        <v>0.05</v>
      </c>
      <c r="BO16" s="23">
        <f t="shared" si="2"/>
        <v>0.2</v>
      </c>
      <c r="BP16" s="22">
        <v>0.4</v>
      </c>
      <c r="BQ16" s="22">
        <v>0.05</v>
      </c>
      <c r="BR16" s="22">
        <v>0.05</v>
      </c>
      <c r="BS16" s="22">
        <v>0.05</v>
      </c>
      <c r="BT16" s="22">
        <v>0.05</v>
      </c>
      <c r="BU16" s="22">
        <v>0.05</v>
      </c>
      <c r="BV16" s="22">
        <v>0.05</v>
      </c>
      <c r="BW16" s="22">
        <v>0.15</v>
      </c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32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2">
        <v>0.05</v>
      </c>
      <c r="DD16" s="22">
        <v>0.05</v>
      </c>
      <c r="DE16" s="25">
        <v>7319</v>
      </c>
      <c r="DF16" s="24"/>
      <c r="DG16" s="24"/>
      <c r="DH16" s="24"/>
      <c r="DI16" s="24"/>
      <c r="DJ16" s="24"/>
    </row>
    <row r="17" spans="1:114" x14ac:dyDescent="0.2">
      <c r="A17" s="43">
        <v>11</v>
      </c>
      <c r="B17" s="46" t="s">
        <v>209</v>
      </c>
      <c r="C17" s="46" t="s">
        <v>210</v>
      </c>
      <c r="D17" s="47" t="s">
        <v>211</v>
      </c>
      <c r="E17" s="12">
        <v>7.7</v>
      </c>
      <c r="F17" s="13">
        <v>693</v>
      </c>
      <c r="G17" s="14">
        <v>2.98</v>
      </c>
      <c r="H17" s="14">
        <v>10</v>
      </c>
      <c r="I17" s="15">
        <v>276</v>
      </c>
      <c r="J17" s="16">
        <v>0.30530000000000002</v>
      </c>
      <c r="K17" s="14">
        <v>2.1800000000000002</v>
      </c>
      <c r="L17" s="14">
        <v>7.79</v>
      </c>
      <c r="M17" s="14">
        <v>475</v>
      </c>
      <c r="N17" s="17">
        <v>8.0199999999999994E-2</v>
      </c>
      <c r="O17" s="18">
        <v>10940</v>
      </c>
      <c r="P17" s="14">
        <v>0.2</v>
      </c>
      <c r="Q17" s="14">
        <v>26.22</v>
      </c>
      <c r="R17" s="14">
        <v>16.559999999999999</v>
      </c>
      <c r="S17" s="14">
        <v>1</v>
      </c>
      <c r="T17" s="14">
        <v>647</v>
      </c>
      <c r="U17" s="19">
        <f t="shared" si="0"/>
        <v>8.8027210884353746E-4</v>
      </c>
      <c r="V17" s="14">
        <v>7.1</v>
      </c>
      <c r="W17" s="15">
        <v>98.5</v>
      </c>
      <c r="X17" s="18">
        <v>735000</v>
      </c>
      <c r="Y17" s="20">
        <v>81.3</v>
      </c>
      <c r="Z17" s="18">
        <v>24400</v>
      </c>
      <c r="AA17" s="18">
        <v>608</v>
      </c>
      <c r="AB17" s="18">
        <v>736</v>
      </c>
      <c r="AC17" s="18">
        <v>35960</v>
      </c>
      <c r="AD17" s="15">
        <v>106</v>
      </c>
      <c r="AE17" s="18">
        <v>3400</v>
      </c>
      <c r="AF17" s="18">
        <v>2724</v>
      </c>
      <c r="AG17" s="14">
        <v>2.5</v>
      </c>
      <c r="AH17" s="14">
        <v>2.5</v>
      </c>
      <c r="AI17" s="14">
        <v>2.5</v>
      </c>
      <c r="AJ17" s="14">
        <v>80</v>
      </c>
      <c r="AK17" s="14">
        <v>2.5</v>
      </c>
      <c r="AL17" s="14">
        <v>2.5</v>
      </c>
      <c r="AM17" s="14">
        <v>2.5</v>
      </c>
      <c r="AN17" s="14">
        <v>2.5</v>
      </c>
      <c r="AO17" s="14">
        <v>2.5</v>
      </c>
      <c r="AP17" s="14">
        <v>1.5</v>
      </c>
      <c r="AQ17" s="14">
        <v>2.5</v>
      </c>
      <c r="AR17" s="14">
        <v>2.5</v>
      </c>
      <c r="AS17" s="14">
        <v>54</v>
      </c>
      <c r="AT17" s="14">
        <v>19</v>
      </c>
      <c r="AU17" s="14">
        <v>2.5</v>
      </c>
      <c r="AV17" s="14">
        <v>2.5</v>
      </c>
      <c r="AW17" s="14">
        <v>2.5</v>
      </c>
      <c r="AX17" s="14">
        <v>2.5</v>
      </c>
      <c r="AY17" s="14">
        <v>2.5</v>
      </c>
      <c r="AZ17" s="21">
        <f t="shared" si="1"/>
        <v>177</v>
      </c>
      <c r="BA17" s="22">
        <v>0.5</v>
      </c>
      <c r="BB17" s="22">
        <v>0.5</v>
      </c>
      <c r="BC17" s="22">
        <v>0.5</v>
      </c>
      <c r="BD17" s="22">
        <v>0.5</v>
      </c>
      <c r="BE17" s="22">
        <v>0.5</v>
      </c>
      <c r="BF17" s="22">
        <v>0.5</v>
      </c>
      <c r="BG17" s="22">
        <v>0.5</v>
      </c>
      <c r="BH17" s="22">
        <v>0.5</v>
      </c>
      <c r="BI17" s="22">
        <v>5.0000000000000001E-3</v>
      </c>
      <c r="BJ17" s="22">
        <v>0.5</v>
      </c>
      <c r="BK17" s="22">
        <v>0.05</v>
      </c>
      <c r="BL17" s="22">
        <v>0.05</v>
      </c>
      <c r="BM17" s="22">
        <v>0.05</v>
      </c>
      <c r="BN17" s="22">
        <v>0.05</v>
      </c>
      <c r="BO17" s="23">
        <f t="shared" si="2"/>
        <v>0.2</v>
      </c>
      <c r="BP17" s="22">
        <v>0.4</v>
      </c>
      <c r="BQ17" s="22">
        <v>0.05</v>
      </c>
      <c r="BR17" s="22">
        <v>0.05</v>
      </c>
      <c r="BS17" s="22">
        <v>0.05</v>
      </c>
      <c r="BT17" s="22">
        <v>0.05</v>
      </c>
      <c r="BU17" s="22">
        <v>0.05</v>
      </c>
      <c r="BV17" s="22">
        <v>0.05</v>
      </c>
      <c r="BW17" s="22">
        <v>0.15</v>
      </c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32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2">
        <v>0.05</v>
      </c>
      <c r="DD17" s="22">
        <v>0.05</v>
      </c>
      <c r="DE17" s="25">
        <v>4145</v>
      </c>
      <c r="DF17" s="24"/>
      <c r="DG17" s="24"/>
      <c r="DH17" s="24"/>
      <c r="DI17" s="24"/>
      <c r="DJ17" s="24"/>
    </row>
    <row r="18" spans="1:114" x14ac:dyDescent="0.2">
      <c r="A18" s="43">
        <v>12</v>
      </c>
      <c r="B18" s="46" t="s">
        <v>212</v>
      </c>
      <c r="C18" s="46" t="s">
        <v>213</v>
      </c>
      <c r="D18" s="47" t="s">
        <v>214</v>
      </c>
      <c r="E18" s="12">
        <v>7.7</v>
      </c>
      <c r="F18" s="13">
        <v>824</v>
      </c>
      <c r="G18" s="14">
        <v>0.05</v>
      </c>
      <c r="H18" s="14">
        <v>9.7100000000000009</v>
      </c>
      <c r="I18" s="15">
        <v>91.1</v>
      </c>
      <c r="J18" s="16">
        <v>1.06</v>
      </c>
      <c r="K18" s="14">
        <v>2.66</v>
      </c>
      <c r="L18" s="14">
        <v>7.79</v>
      </c>
      <c r="M18" s="14">
        <v>10.7</v>
      </c>
      <c r="N18" s="17">
        <v>0.115</v>
      </c>
      <c r="O18" s="18">
        <v>6410</v>
      </c>
      <c r="P18" s="16">
        <v>0.2</v>
      </c>
      <c r="Q18" s="14">
        <v>8.27</v>
      </c>
      <c r="R18" s="14">
        <v>62.1</v>
      </c>
      <c r="S18" s="14">
        <v>1</v>
      </c>
      <c r="T18" s="14">
        <v>194</v>
      </c>
      <c r="U18" s="19">
        <f t="shared" si="0"/>
        <v>3.2055518836748181E-4</v>
      </c>
      <c r="V18" s="14">
        <v>10</v>
      </c>
      <c r="W18" s="14">
        <v>102</v>
      </c>
      <c r="X18" s="18">
        <v>605200</v>
      </c>
      <c r="Y18" s="20">
        <v>154.1</v>
      </c>
      <c r="Z18" s="18">
        <v>45500</v>
      </c>
      <c r="AA18" s="15">
        <v>475</v>
      </c>
      <c r="AB18" s="15">
        <v>647</v>
      </c>
      <c r="AC18" s="15">
        <v>66090</v>
      </c>
      <c r="AD18" s="15">
        <v>141</v>
      </c>
      <c r="AE18" s="18">
        <v>3877</v>
      </c>
      <c r="AF18" s="18">
        <v>656</v>
      </c>
      <c r="AG18" s="14">
        <v>2.5</v>
      </c>
      <c r="AH18" s="14">
        <v>2.5</v>
      </c>
      <c r="AI18" s="14">
        <v>2.5</v>
      </c>
      <c r="AJ18" s="14">
        <v>149</v>
      </c>
      <c r="AK18" s="14">
        <v>2.5</v>
      </c>
      <c r="AL18" s="14">
        <v>2.5</v>
      </c>
      <c r="AM18" s="14">
        <v>2.5</v>
      </c>
      <c r="AN18" s="14">
        <v>2.5</v>
      </c>
      <c r="AO18" s="14">
        <v>2.5</v>
      </c>
      <c r="AP18" s="14">
        <v>1.5</v>
      </c>
      <c r="AQ18" s="14">
        <v>2.5</v>
      </c>
      <c r="AR18" s="14">
        <v>2.5</v>
      </c>
      <c r="AS18" s="14">
        <v>95</v>
      </c>
      <c r="AT18" s="14">
        <v>2.5</v>
      </c>
      <c r="AU18" s="14">
        <v>2.5</v>
      </c>
      <c r="AV18" s="14">
        <v>2.5</v>
      </c>
      <c r="AW18" s="14">
        <v>2.5</v>
      </c>
      <c r="AX18" s="14">
        <v>2.5</v>
      </c>
      <c r="AY18" s="14">
        <v>2.5</v>
      </c>
      <c r="AZ18" s="21">
        <f t="shared" si="1"/>
        <v>270.5</v>
      </c>
      <c r="BA18" s="22">
        <v>0.5</v>
      </c>
      <c r="BB18" s="22">
        <v>0.5</v>
      </c>
      <c r="BC18" s="22">
        <v>0.5</v>
      </c>
      <c r="BD18" s="22">
        <v>0.5</v>
      </c>
      <c r="BE18" s="22">
        <v>0.5</v>
      </c>
      <c r="BF18" s="22">
        <v>0.5</v>
      </c>
      <c r="BG18" s="22">
        <v>0.5</v>
      </c>
      <c r="BH18" s="22">
        <v>0.5</v>
      </c>
      <c r="BI18" s="22">
        <v>5.0000000000000001E-3</v>
      </c>
      <c r="BJ18" s="22">
        <v>0.5</v>
      </c>
      <c r="BK18" s="22">
        <v>0.05</v>
      </c>
      <c r="BL18" s="22">
        <v>0.05</v>
      </c>
      <c r="BM18" s="22">
        <v>0.05</v>
      </c>
      <c r="BN18" s="22">
        <v>0.05</v>
      </c>
      <c r="BO18" s="23">
        <f t="shared" si="2"/>
        <v>0.2</v>
      </c>
      <c r="BP18" s="22">
        <v>0.4</v>
      </c>
      <c r="BQ18" s="22">
        <v>0.05</v>
      </c>
      <c r="BR18" s="22">
        <v>0.05</v>
      </c>
      <c r="BS18" s="22">
        <v>0.05</v>
      </c>
      <c r="BT18" s="22">
        <v>0.05</v>
      </c>
      <c r="BU18" s="22">
        <v>0.05</v>
      </c>
      <c r="BV18" s="22">
        <v>0.05</v>
      </c>
      <c r="BW18" s="22">
        <v>0.15</v>
      </c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32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2">
        <v>0.05</v>
      </c>
      <c r="DD18" s="22">
        <v>0.05</v>
      </c>
      <c r="DE18" s="25">
        <v>14113</v>
      </c>
      <c r="DF18" s="24"/>
      <c r="DG18" s="24"/>
      <c r="DH18" s="24"/>
      <c r="DI18" s="24"/>
      <c r="DJ18" s="24"/>
    </row>
    <row r="19" spans="1:114" x14ac:dyDescent="0.2">
      <c r="A19" s="43">
        <v>13</v>
      </c>
      <c r="B19" s="46" t="s">
        <v>215</v>
      </c>
      <c r="C19" s="46" t="s">
        <v>216</v>
      </c>
      <c r="D19" s="47" t="s">
        <v>217</v>
      </c>
      <c r="E19" s="12">
        <v>7.7</v>
      </c>
      <c r="F19" s="13">
        <v>625</v>
      </c>
      <c r="G19" s="14">
        <v>0.05</v>
      </c>
      <c r="H19" s="14">
        <v>1.5</v>
      </c>
      <c r="I19" s="15">
        <v>21.6</v>
      </c>
      <c r="J19" s="16">
        <v>0.53200000000000003</v>
      </c>
      <c r="K19" s="14">
        <v>1.06</v>
      </c>
      <c r="L19" s="15">
        <v>2.78</v>
      </c>
      <c r="M19" s="14">
        <v>3.75</v>
      </c>
      <c r="N19" s="17">
        <v>3.4099999999999998E-2</v>
      </c>
      <c r="O19" s="18">
        <v>3542</v>
      </c>
      <c r="P19" s="16">
        <v>0.2</v>
      </c>
      <c r="Q19" s="14">
        <v>3.88</v>
      </c>
      <c r="R19" s="14">
        <v>2.16</v>
      </c>
      <c r="S19" s="14">
        <v>1</v>
      </c>
      <c r="T19" s="14">
        <v>7.72</v>
      </c>
      <c r="U19" s="19">
        <f t="shared" si="0"/>
        <v>2.5453346521595779E-5</v>
      </c>
      <c r="V19" s="14">
        <v>1.45</v>
      </c>
      <c r="W19" s="15">
        <v>12.2</v>
      </c>
      <c r="X19" s="18">
        <v>303300</v>
      </c>
      <c r="Y19" s="20">
        <v>130</v>
      </c>
      <c r="Z19" s="18">
        <v>12650</v>
      </c>
      <c r="AA19" s="18">
        <v>487</v>
      </c>
      <c r="AB19" s="18">
        <v>119</v>
      </c>
      <c r="AC19" s="18">
        <v>61540</v>
      </c>
      <c r="AD19" s="15">
        <v>37.1</v>
      </c>
      <c r="AE19" s="18">
        <v>1457</v>
      </c>
      <c r="AF19" s="18">
        <v>321</v>
      </c>
      <c r="AG19" s="14">
        <v>170</v>
      </c>
      <c r="AH19" s="14">
        <v>59</v>
      </c>
      <c r="AI19" s="14">
        <v>2.5</v>
      </c>
      <c r="AJ19" s="14">
        <v>256</v>
      </c>
      <c r="AK19" s="14">
        <v>76</v>
      </c>
      <c r="AL19" s="14">
        <v>58</v>
      </c>
      <c r="AM19" s="14">
        <v>31</v>
      </c>
      <c r="AN19" s="14">
        <v>2.5</v>
      </c>
      <c r="AO19" s="14">
        <v>25</v>
      </c>
      <c r="AP19" s="14">
        <v>1.5</v>
      </c>
      <c r="AQ19" s="14">
        <v>2.5</v>
      </c>
      <c r="AR19" s="14">
        <v>2.5</v>
      </c>
      <c r="AS19" s="14">
        <v>165</v>
      </c>
      <c r="AT19" s="14">
        <v>70</v>
      </c>
      <c r="AU19" s="14">
        <v>31</v>
      </c>
      <c r="AV19" s="14">
        <v>38</v>
      </c>
      <c r="AW19" s="14">
        <v>33</v>
      </c>
      <c r="AX19" s="14">
        <v>2.5</v>
      </c>
      <c r="AY19" s="14">
        <v>2.5</v>
      </c>
      <c r="AZ19" s="21">
        <f t="shared" si="1"/>
        <v>925</v>
      </c>
      <c r="BA19" s="22">
        <v>0.5</v>
      </c>
      <c r="BB19" s="22">
        <v>0.5</v>
      </c>
      <c r="BC19" s="22">
        <v>0.5</v>
      </c>
      <c r="BD19" s="22">
        <v>0.5</v>
      </c>
      <c r="BE19" s="22">
        <v>0.5</v>
      </c>
      <c r="BF19" s="22">
        <v>0.5</v>
      </c>
      <c r="BG19" s="22">
        <v>0.5</v>
      </c>
      <c r="BH19" s="22">
        <v>0.5</v>
      </c>
      <c r="BI19" s="22">
        <v>5.0000000000000001E-3</v>
      </c>
      <c r="BJ19" s="22">
        <v>0.5</v>
      </c>
      <c r="BK19" s="22">
        <v>0.05</v>
      </c>
      <c r="BL19" s="22">
        <v>0.05</v>
      </c>
      <c r="BM19" s="22">
        <v>0.05</v>
      </c>
      <c r="BN19" s="22">
        <v>0.05</v>
      </c>
      <c r="BO19" s="23">
        <f t="shared" si="2"/>
        <v>0.2</v>
      </c>
      <c r="BP19" s="22">
        <v>0.4</v>
      </c>
      <c r="BQ19" s="22">
        <v>0.05</v>
      </c>
      <c r="BR19" s="22">
        <v>0.05</v>
      </c>
      <c r="BS19" s="22">
        <v>0.05</v>
      </c>
      <c r="BT19" s="22">
        <v>0.05</v>
      </c>
      <c r="BU19" s="22">
        <v>0.05</v>
      </c>
      <c r="BV19" s="22">
        <v>0.05</v>
      </c>
      <c r="BW19" s="22">
        <v>0.15</v>
      </c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32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2">
        <v>0.05</v>
      </c>
      <c r="DD19" s="22">
        <v>0.05</v>
      </c>
      <c r="DE19" s="25">
        <v>549</v>
      </c>
      <c r="DF19" s="24"/>
      <c r="DG19" s="24"/>
      <c r="DH19" s="24"/>
      <c r="DI19" s="24"/>
      <c r="DJ19" s="24"/>
    </row>
    <row r="20" spans="1:114" x14ac:dyDescent="0.2">
      <c r="A20" s="43">
        <v>14</v>
      </c>
      <c r="B20" s="46" t="s">
        <v>218</v>
      </c>
      <c r="C20" s="46" t="s">
        <v>219</v>
      </c>
      <c r="D20" s="47" t="s">
        <v>220</v>
      </c>
      <c r="E20" s="12">
        <v>7.8</v>
      </c>
      <c r="F20" s="13">
        <v>478</v>
      </c>
      <c r="G20" s="14">
        <v>0.05</v>
      </c>
      <c r="H20" s="14">
        <v>9.24</v>
      </c>
      <c r="I20" s="12">
        <v>206.7</v>
      </c>
      <c r="J20" s="17">
        <v>0.36599999999999999</v>
      </c>
      <c r="K20" s="28">
        <v>1.91</v>
      </c>
      <c r="L20" s="28">
        <v>5.46</v>
      </c>
      <c r="M20" s="17">
        <v>7.76</v>
      </c>
      <c r="N20" s="17">
        <v>4.8899999999999999E-2</v>
      </c>
      <c r="O20" s="13">
        <v>5482</v>
      </c>
      <c r="P20" s="14">
        <v>0.2</v>
      </c>
      <c r="Q20" s="28">
        <v>6.05</v>
      </c>
      <c r="R20" s="17">
        <v>28</v>
      </c>
      <c r="S20" s="14">
        <v>1</v>
      </c>
      <c r="T20" s="12">
        <v>245.2</v>
      </c>
      <c r="U20" s="19">
        <f t="shared" si="0"/>
        <v>2.7299042529503451E-4</v>
      </c>
      <c r="V20" s="28">
        <v>5.62</v>
      </c>
      <c r="W20" s="17">
        <v>52.16</v>
      </c>
      <c r="X20" s="13">
        <v>898200</v>
      </c>
      <c r="Y20" s="20">
        <v>9</v>
      </c>
      <c r="Z20" s="12">
        <v>33060</v>
      </c>
      <c r="AA20" s="12">
        <v>810</v>
      </c>
      <c r="AB20" s="12">
        <v>636</v>
      </c>
      <c r="AC20" s="13">
        <v>60060</v>
      </c>
      <c r="AD20" s="12">
        <v>52.8</v>
      </c>
      <c r="AE20" s="13">
        <v>2460</v>
      </c>
      <c r="AF20" s="13">
        <v>611.9</v>
      </c>
      <c r="AG20" s="14">
        <v>2.5</v>
      </c>
      <c r="AH20" s="14">
        <v>2.5</v>
      </c>
      <c r="AI20" s="14">
        <v>2.5</v>
      </c>
      <c r="AJ20" s="14">
        <v>201</v>
      </c>
      <c r="AK20" s="14">
        <v>38</v>
      </c>
      <c r="AL20" s="14">
        <v>40</v>
      </c>
      <c r="AM20" s="14">
        <v>2.5</v>
      </c>
      <c r="AN20" s="14">
        <v>2.5</v>
      </c>
      <c r="AO20" s="14">
        <v>24</v>
      </c>
      <c r="AP20" s="14">
        <v>1.5</v>
      </c>
      <c r="AQ20" s="14">
        <v>2.5</v>
      </c>
      <c r="AR20" s="14">
        <v>2.5</v>
      </c>
      <c r="AS20" s="14">
        <v>135</v>
      </c>
      <c r="AT20" s="14">
        <v>50</v>
      </c>
      <c r="AU20" s="14">
        <v>23</v>
      </c>
      <c r="AV20" s="14">
        <v>32</v>
      </c>
      <c r="AW20" s="14">
        <v>27</v>
      </c>
      <c r="AX20" s="14">
        <v>2.5</v>
      </c>
      <c r="AY20" s="14">
        <v>2.5</v>
      </c>
      <c r="AZ20" s="21">
        <f t="shared" si="1"/>
        <v>503.5</v>
      </c>
      <c r="BA20" s="22">
        <v>0.5</v>
      </c>
      <c r="BB20" s="22">
        <v>0.5</v>
      </c>
      <c r="BC20" s="22">
        <v>0.5</v>
      </c>
      <c r="BD20" s="22">
        <v>0.5</v>
      </c>
      <c r="BE20" s="22">
        <v>0.5</v>
      </c>
      <c r="BF20" s="22">
        <v>0.5</v>
      </c>
      <c r="BG20" s="22">
        <v>0.5</v>
      </c>
      <c r="BH20" s="22">
        <v>0.5</v>
      </c>
      <c r="BI20" s="22">
        <v>5.0000000000000001E-3</v>
      </c>
      <c r="BJ20" s="22">
        <v>0.5</v>
      </c>
      <c r="BK20" s="22">
        <v>0.05</v>
      </c>
      <c r="BL20" s="22">
        <v>0.05</v>
      </c>
      <c r="BM20" s="22">
        <v>0.05</v>
      </c>
      <c r="BN20" s="22">
        <v>0.05</v>
      </c>
      <c r="BO20" s="23">
        <f t="shared" si="2"/>
        <v>0.2</v>
      </c>
      <c r="BP20" s="22">
        <v>0.4</v>
      </c>
      <c r="BQ20" s="22">
        <v>0.05</v>
      </c>
      <c r="BR20" s="22">
        <v>0.05</v>
      </c>
      <c r="BS20" s="22">
        <v>0.05</v>
      </c>
      <c r="BT20" s="22">
        <v>0.05</v>
      </c>
      <c r="BU20" s="22">
        <v>0.05</v>
      </c>
      <c r="BV20" s="22">
        <v>0.05</v>
      </c>
      <c r="BW20" s="22">
        <v>0.15</v>
      </c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32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2">
        <v>0.05</v>
      </c>
      <c r="DD20" s="22">
        <v>0.05</v>
      </c>
      <c r="DE20" s="25">
        <v>8158</v>
      </c>
      <c r="DF20" s="24"/>
      <c r="DG20" s="24"/>
      <c r="DH20" s="24"/>
      <c r="DI20" s="24"/>
      <c r="DJ20" s="24"/>
    </row>
    <row r="21" spans="1:114" x14ac:dyDescent="0.2">
      <c r="A21" s="43">
        <v>15</v>
      </c>
      <c r="B21" s="46" t="s">
        <v>221</v>
      </c>
      <c r="C21" s="46" t="s">
        <v>222</v>
      </c>
      <c r="D21" s="47" t="s">
        <v>223</v>
      </c>
      <c r="E21" s="12">
        <v>7.8</v>
      </c>
      <c r="F21" s="13">
        <v>733</v>
      </c>
      <c r="G21" s="14">
        <v>0.05</v>
      </c>
      <c r="H21" s="17">
        <v>12.3</v>
      </c>
      <c r="I21" s="12">
        <v>162.5</v>
      </c>
      <c r="J21" s="29">
        <v>0.67600000000000005</v>
      </c>
      <c r="K21" s="28">
        <v>2.6</v>
      </c>
      <c r="L21" s="12">
        <v>7.25</v>
      </c>
      <c r="M21" s="12">
        <v>24</v>
      </c>
      <c r="N21" s="17">
        <v>8.8800000000000004E-2</v>
      </c>
      <c r="O21" s="13">
        <v>3862</v>
      </c>
      <c r="P21" s="17">
        <v>0.2</v>
      </c>
      <c r="Q21" s="28">
        <v>8.1199999999999992</v>
      </c>
      <c r="R21" s="12">
        <v>59.6</v>
      </c>
      <c r="S21" s="14">
        <v>1</v>
      </c>
      <c r="T21" s="12">
        <v>165.7</v>
      </c>
      <c r="U21" s="19">
        <f t="shared" si="0"/>
        <v>6.8984179850124896</v>
      </c>
      <c r="V21" s="12">
        <v>9.69</v>
      </c>
      <c r="W21" s="12">
        <v>92.3</v>
      </c>
      <c r="X21" s="17">
        <v>24.02</v>
      </c>
      <c r="Y21" s="20">
        <v>10</v>
      </c>
      <c r="Z21" s="17">
        <v>27290</v>
      </c>
      <c r="AA21" s="13">
        <v>1408</v>
      </c>
      <c r="AB21" s="13">
        <v>807.9</v>
      </c>
      <c r="AC21" s="18">
        <v>40490</v>
      </c>
      <c r="AD21" s="12">
        <v>73.3</v>
      </c>
      <c r="AE21" s="17">
        <v>3437</v>
      </c>
      <c r="AF21" s="17">
        <v>705</v>
      </c>
      <c r="AG21" s="14">
        <v>579</v>
      </c>
      <c r="AH21" s="14">
        <v>165</v>
      </c>
      <c r="AI21" s="14">
        <v>2.5</v>
      </c>
      <c r="AJ21" s="14">
        <v>521</v>
      </c>
      <c r="AK21" s="14">
        <v>99</v>
      </c>
      <c r="AL21" s="14">
        <v>81</v>
      </c>
      <c r="AM21" s="14">
        <v>2.5</v>
      </c>
      <c r="AN21" s="14">
        <v>2.5</v>
      </c>
      <c r="AO21" s="14">
        <v>2.5</v>
      </c>
      <c r="AP21" s="14">
        <v>1.5</v>
      </c>
      <c r="AQ21" s="14">
        <v>2.5</v>
      </c>
      <c r="AR21" s="14">
        <v>2.5</v>
      </c>
      <c r="AS21" s="14">
        <v>302</v>
      </c>
      <c r="AT21" s="14">
        <v>100</v>
      </c>
      <c r="AU21" s="14">
        <v>2.5</v>
      </c>
      <c r="AV21" s="14">
        <v>51</v>
      </c>
      <c r="AW21" s="14">
        <v>44</v>
      </c>
      <c r="AX21" s="14">
        <v>2.5</v>
      </c>
      <c r="AY21" s="14">
        <v>2.5</v>
      </c>
      <c r="AZ21" s="21">
        <f t="shared" si="1"/>
        <v>1861</v>
      </c>
      <c r="BA21" s="22">
        <v>0.5</v>
      </c>
      <c r="BB21" s="22">
        <v>0.5</v>
      </c>
      <c r="BC21" s="22">
        <v>0.5</v>
      </c>
      <c r="BD21" s="22">
        <v>0.5</v>
      </c>
      <c r="BE21" s="22">
        <v>0.5</v>
      </c>
      <c r="BF21" s="22">
        <v>0.5</v>
      </c>
      <c r="BG21" s="22">
        <v>0.5</v>
      </c>
      <c r="BH21" s="22">
        <v>0.5</v>
      </c>
      <c r="BI21" s="22">
        <v>5.0000000000000001E-3</v>
      </c>
      <c r="BJ21" s="22">
        <v>0.5</v>
      </c>
      <c r="BK21" s="22">
        <v>0.05</v>
      </c>
      <c r="BL21" s="22">
        <v>0.05</v>
      </c>
      <c r="BM21" s="22">
        <v>0.05</v>
      </c>
      <c r="BN21" s="22">
        <v>0.05</v>
      </c>
      <c r="BO21" s="23">
        <f t="shared" si="2"/>
        <v>0.2</v>
      </c>
      <c r="BP21" s="22">
        <v>0.4</v>
      </c>
      <c r="BQ21" s="22">
        <v>0.05</v>
      </c>
      <c r="BR21" s="22">
        <v>0.05</v>
      </c>
      <c r="BS21" s="22">
        <v>0.05</v>
      </c>
      <c r="BT21" s="22">
        <v>0.05</v>
      </c>
      <c r="BU21" s="22">
        <v>0.05</v>
      </c>
      <c r="BV21" s="22">
        <v>0.05</v>
      </c>
      <c r="BW21" s="22">
        <v>0.15</v>
      </c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32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2">
        <v>0.05</v>
      </c>
      <c r="DD21" s="22">
        <v>0.05</v>
      </c>
      <c r="DE21" s="25">
        <v>11527</v>
      </c>
      <c r="DF21" s="24"/>
      <c r="DG21" s="24"/>
      <c r="DH21" s="24"/>
      <c r="DI21" s="24"/>
      <c r="DJ21" s="24"/>
    </row>
    <row r="22" spans="1:114" x14ac:dyDescent="0.2">
      <c r="A22" s="43">
        <v>16</v>
      </c>
      <c r="B22" s="46" t="s">
        <v>224</v>
      </c>
      <c r="C22" s="46" t="s">
        <v>225</v>
      </c>
      <c r="D22" s="47" t="s">
        <v>226</v>
      </c>
      <c r="E22" s="12">
        <v>7.3</v>
      </c>
      <c r="F22" s="13">
        <v>1539</v>
      </c>
      <c r="G22" s="14">
        <v>0.05</v>
      </c>
      <c r="H22" s="14">
        <v>21.5</v>
      </c>
      <c r="I22" s="15">
        <v>95</v>
      </c>
      <c r="J22" s="16">
        <v>2.85</v>
      </c>
      <c r="K22" s="14">
        <v>6.67</v>
      </c>
      <c r="L22" s="14">
        <v>16.899999999999999</v>
      </c>
      <c r="M22" s="14">
        <v>28</v>
      </c>
      <c r="N22" s="17">
        <v>0.192</v>
      </c>
      <c r="O22" s="18">
        <v>3313</v>
      </c>
      <c r="P22" s="16">
        <v>0.2</v>
      </c>
      <c r="Q22" s="14">
        <v>16.100000000000001</v>
      </c>
      <c r="R22" s="14">
        <v>134.80000000000001</v>
      </c>
      <c r="S22" s="14">
        <v>1</v>
      </c>
      <c r="T22" s="14">
        <v>54.04</v>
      </c>
      <c r="U22" s="19">
        <f t="shared" si="0"/>
        <v>1.421357180431352E-3</v>
      </c>
      <c r="V22" s="14">
        <v>28.8</v>
      </c>
      <c r="W22" s="15">
        <v>237.1</v>
      </c>
      <c r="X22" s="18">
        <v>38020</v>
      </c>
      <c r="Y22" s="20">
        <v>189.7</v>
      </c>
      <c r="Z22" s="18">
        <v>24640</v>
      </c>
      <c r="AA22" s="15">
        <v>344</v>
      </c>
      <c r="AB22" s="15">
        <v>949.9</v>
      </c>
      <c r="AC22" s="18">
        <v>22360</v>
      </c>
      <c r="AD22" s="15">
        <v>231.5</v>
      </c>
      <c r="AE22" s="18">
        <v>8606</v>
      </c>
      <c r="AF22" s="18">
        <v>2168</v>
      </c>
      <c r="AG22" s="14">
        <v>99</v>
      </c>
      <c r="AH22" s="14">
        <v>156</v>
      </c>
      <c r="AI22" s="14">
        <v>2.5</v>
      </c>
      <c r="AJ22" s="14">
        <v>999</v>
      </c>
      <c r="AK22" s="14">
        <v>200</v>
      </c>
      <c r="AL22" s="14">
        <v>128</v>
      </c>
      <c r="AM22" s="14">
        <v>2.5</v>
      </c>
      <c r="AN22" s="14">
        <v>2.5</v>
      </c>
      <c r="AO22" s="14">
        <v>2.5</v>
      </c>
      <c r="AP22" s="14">
        <v>1.5</v>
      </c>
      <c r="AQ22" s="14">
        <v>2.5</v>
      </c>
      <c r="AR22" s="14">
        <v>2.5</v>
      </c>
      <c r="AS22" s="14">
        <v>478</v>
      </c>
      <c r="AT22" s="14">
        <v>169</v>
      </c>
      <c r="AU22" s="14">
        <v>2.5</v>
      </c>
      <c r="AV22" s="14">
        <v>84</v>
      </c>
      <c r="AW22" s="14">
        <v>78</v>
      </c>
      <c r="AX22" s="14">
        <v>2.5</v>
      </c>
      <c r="AY22" s="14">
        <v>2.5</v>
      </c>
      <c r="AZ22" s="21">
        <f t="shared" si="1"/>
        <v>2243</v>
      </c>
      <c r="BA22" s="22">
        <v>0.5</v>
      </c>
      <c r="BB22" s="22">
        <v>0.5</v>
      </c>
      <c r="BC22" s="22">
        <v>0.5</v>
      </c>
      <c r="BD22" s="22">
        <v>0.5</v>
      </c>
      <c r="BE22" s="22">
        <v>0.5</v>
      </c>
      <c r="BF22" s="22">
        <v>0.5</v>
      </c>
      <c r="BG22" s="22">
        <v>0.5</v>
      </c>
      <c r="BH22" s="22">
        <v>0.5</v>
      </c>
      <c r="BI22" s="22">
        <v>5.0000000000000001E-3</v>
      </c>
      <c r="BJ22" s="22">
        <v>0.5</v>
      </c>
      <c r="BK22" s="22">
        <v>0.05</v>
      </c>
      <c r="BL22" s="22">
        <v>0.05</v>
      </c>
      <c r="BM22" s="22">
        <v>0.05</v>
      </c>
      <c r="BN22" s="22">
        <v>0.05</v>
      </c>
      <c r="BO22" s="23">
        <f t="shared" si="2"/>
        <v>0.2</v>
      </c>
      <c r="BP22" s="22">
        <v>0.4</v>
      </c>
      <c r="BQ22" s="22">
        <v>0.05</v>
      </c>
      <c r="BR22" s="22">
        <v>0.05</v>
      </c>
      <c r="BS22" s="22">
        <v>0.05</v>
      </c>
      <c r="BT22" s="22">
        <v>0.05</v>
      </c>
      <c r="BU22" s="22">
        <v>0.05</v>
      </c>
      <c r="BV22" s="22">
        <v>0.05</v>
      </c>
      <c r="BW22" s="22">
        <v>0.15</v>
      </c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32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2">
        <v>0.05</v>
      </c>
      <c r="DD22" s="22">
        <v>0.05</v>
      </c>
      <c r="DE22" s="25">
        <v>19493</v>
      </c>
      <c r="DF22" s="24"/>
      <c r="DG22" s="24"/>
      <c r="DH22" s="24"/>
      <c r="DI22" s="24"/>
      <c r="DJ22" s="24"/>
    </row>
    <row r="23" spans="1:114" x14ac:dyDescent="0.2">
      <c r="A23" s="43">
        <v>17</v>
      </c>
      <c r="B23" s="46" t="s">
        <v>227</v>
      </c>
      <c r="C23" s="46" t="s">
        <v>228</v>
      </c>
      <c r="D23" s="47" t="s">
        <v>229</v>
      </c>
      <c r="E23" s="12">
        <v>7.7</v>
      </c>
      <c r="F23" s="13">
        <v>711</v>
      </c>
      <c r="G23" s="14">
        <v>0.05</v>
      </c>
      <c r="H23" s="14">
        <v>1.5</v>
      </c>
      <c r="I23" s="15">
        <v>115.8</v>
      </c>
      <c r="J23" s="16">
        <v>0.54400000000000004</v>
      </c>
      <c r="K23" s="14">
        <v>2.0299999999999998</v>
      </c>
      <c r="L23" s="14">
        <v>8.3000000000000007</v>
      </c>
      <c r="M23" s="14">
        <v>14.13</v>
      </c>
      <c r="N23" s="17">
        <v>5.9400000000000001E-2</v>
      </c>
      <c r="O23" s="18">
        <v>1782</v>
      </c>
      <c r="P23" s="14">
        <v>0.2</v>
      </c>
      <c r="Q23" s="14">
        <v>6.21</v>
      </c>
      <c r="R23" s="14">
        <v>38.5</v>
      </c>
      <c r="S23" s="14">
        <v>1</v>
      </c>
      <c r="T23" s="15">
        <v>209.1</v>
      </c>
      <c r="U23" s="19">
        <f t="shared" si="0"/>
        <v>1.1740595171252106E-3</v>
      </c>
      <c r="V23" s="14">
        <v>7.33</v>
      </c>
      <c r="W23" s="15">
        <v>79.8</v>
      </c>
      <c r="X23" s="18">
        <v>178100</v>
      </c>
      <c r="Y23" s="20">
        <v>109.7</v>
      </c>
      <c r="Z23" s="18">
        <v>4635</v>
      </c>
      <c r="AA23" s="15">
        <v>592</v>
      </c>
      <c r="AB23" s="15">
        <v>836.4</v>
      </c>
      <c r="AC23" s="18">
        <v>11380</v>
      </c>
      <c r="AD23" s="15">
        <v>59.5</v>
      </c>
      <c r="AE23" s="18">
        <v>2432</v>
      </c>
      <c r="AF23" s="18">
        <v>542.6</v>
      </c>
      <c r="AG23" s="14">
        <v>2.5</v>
      </c>
      <c r="AH23" s="14">
        <v>2.5</v>
      </c>
      <c r="AI23" s="14">
        <v>2.5</v>
      </c>
      <c r="AJ23" s="14">
        <v>158</v>
      </c>
      <c r="AK23" s="14">
        <v>2.5</v>
      </c>
      <c r="AL23" s="14">
        <v>2.5</v>
      </c>
      <c r="AM23" s="14">
        <v>2.5</v>
      </c>
      <c r="AN23" s="14">
        <v>2.5</v>
      </c>
      <c r="AO23" s="14">
        <v>2.5</v>
      </c>
      <c r="AP23" s="14">
        <v>1.5</v>
      </c>
      <c r="AQ23" s="14">
        <v>2.5</v>
      </c>
      <c r="AR23" s="14">
        <v>2.5</v>
      </c>
      <c r="AS23" s="14">
        <v>125</v>
      </c>
      <c r="AT23" s="14">
        <v>2.5</v>
      </c>
      <c r="AU23" s="14">
        <v>2.5</v>
      </c>
      <c r="AV23" s="14">
        <v>2.5</v>
      </c>
      <c r="AW23" s="14">
        <v>2.5</v>
      </c>
      <c r="AX23" s="14">
        <v>2.5</v>
      </c>
      <c r="AY23" s="14">
        <v>2.5</v>
      </c>
      <c r="AZ23" s="21">
        <f t="shared" si="1"/>
        <v>309.5</v>
      </c>
      <c r="BA23" s="22">
        <v>0.5</v>
      </c>
      <c r="BB23" s="22">
        <v>0.5</v>
      </c>
      <c r="BC23" s="22">
        <v>0.5</v>
      </c>
      <c r="BD23" s="22">
        <v>0.5</v>
      </c>
      <c r="BE23" s="22">
        <v>0.5</v>
      </c>
      <c r="BF23" s="22">
        <v>0.5</v>
      </c>
      <c r="BG23" s="22">
        <v>0.5</v>
      </c>
      <c r="BH23" s="22">
        <v>0.5</v>
      </c>
      <c r="BI23" s="22">
        <v>5.0000000000000001E-3</v>
      </c>
      <c r="BJ23" s="22">
        <v>0.5</v>
      </c>
      <c r="BK23" s="22">
        <v>0.05</v>
      </c>
      <c r="BL23" s="22">
        <v>0.05</v>
      </c>
      <c r="BM23" s="22">
        <v>0.05</v>
      </c>
      <c r="BN23" s="22">
        <v>0.05</v>
      </c>
      <c r="BO23" s="23">
        <f t="shared" si="2"/>
        <v>0.2</v>
      </c>
      <c r="BP23" s="22">
        <v>0.4</v>
      </c>
      <c r="BQ23" s="22">
        <v>0.05</v>
      </c>
      <c r="BR23" s="22">
        <v>0.05</v>
      </c>
      <c r="BS23" s="22">
        <v>0.05</v>
      </c>
      <c r="BT23" s="22">
        <v>0.05</v>
      </c>
      <c r="BU23" s="22">
        <v>0.05</v>
      </c>
      <c r="BV23" s="22">
        <v>0.05</v>
      </c>
      <c r="BW23" s="22">
        <v>0.15</v>
      </c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32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2">
        <v>0.05</v>
      </c>
      <c r="DD23" s="22">
        <v>0.05</v>
      </c>
      <c r="DE23" s="25">
        <v>7914</v>
      </c>
      <c r="DF23" s="24"/>
      <c r="DG23" s="24"/>
      <c r="DH23" s="24"/>
      <c r="DI23" s="24"/>
      <c r="DJ23" s="24"/>
    </row>
    <row r="24" spans="1:114" x14ac:dyDescent="0.2">
      <c r="A24" s="43">
        <v>18</v>
      </c>
      <c r="B24" s="46" t="s">
        <v>230</v>
      </c>
      <c r="C24" s="46" t="s">
        <v>231</v>
      </c>
      <c r="D24" s="47" t="s">
        <v>232</v>
      </c>
      <c r="E24" s="12">
        <v>7.9</v>
      </c>
      <c r="F24" s="13">
        <v>650</v>
      </c>
      <c r="G24" s="14">
        <v>0.05</v>
      </c>
      <c r="H24" s="17">
        <v>11</v>
      </c>
      <c r="I24" s="12">
        <v>120.4</v>
      </c>
      <c r="J24" s="29">
        <v>0.56699999999999995</v>
      </c>
      <c r="K24" s="28">
        <v>3.5</v>
      </c>
      <c r="L24" s="28">
        <v>8.57</v>
      </c>
      <c r="M24" s="17">
        <v>6.16</v>
      </c>
      <c r="N24" s="27">
        <v>7.0699999999999999E-2</v>
      </c>
      <c r="O24" s="13">
        <v>7500</v>
      </c>
      <c r="P24" s="17">
        <v>0.2</v>
      </c>
      <c r="Q24" s="28">
        <v>9.9499999999999993</v>
      </c>
      <c r="R24" s="28">
        <v>40</v>
      </c>
      <c r="S24" s="14">
        <v>1</v>
      </c>
      <c r="T24" s="17">
        <v>177.1</v>
      </c>
      <c r="U24" s="19">
        <f t="shared" si="0"/>
        <v>3.0335731414868106E-4</v>
      </c>
      <c r="V24" s="17">
        <v>11.16</v>
      </c>
      <c r="W24" s="12">
        <v>101.4</v>
      </c>
      <c r="X24" s="17">
        <v>583800</v>
      </c>
      <c r="Y24" s="20">
        <v>118.1</v>
      </c>
      <c r="Z24" s="17">
        <v>36380</v>
      </c>
      <c r="AA24" s="12">
        <v>861</v>
      </c>
      <c r="AB24" s="12">
        <v>774.5</v>
      </c>
      <c r="AC24" s="18">
        <v>38220</v>
      </c>
      <c r="AD24" s="12">
        <v>112</v>
      </c>
      <c r="AE24" s="17">
        <v>4188</v>
      </c>
      <c r="AF24" s="13">
        <v>926.1</v>
      </c>
      <c r="AG24" s="14">
        <v>459</v>
      </c>
      <c r="AH24" s="14">
        <v>119</v>
      </c>
      <c r="AI24" s="14">
        <v>2.5</v>
      </c>
      <c r="AJ24" s="14">
        <v>424</v>
      </c>
      <c r="AK24" s="14">
        <v>94</v>
      </c>
      <c r="AL24" s="14">
        <v>72</v>
      </c>
      <c r="AM24" s="14">
        <v>30</v>
      </c>
      <c r="AN24" s="14">
        <v>2.5</v>
      </c>
      <c r="AO24" s="14">
        <v>35</v>
      </c>
      <c r="AP24" s="14">
        <v>1.5</v>
      </c>
      <c r="AQ24" s="14">
        <v>2.5</v>
      </c>
      <c r="AR24" s="14">
        <v>2.5</v>
      </c>
      <c r="AS24" s="14">
        <v>256</v>
      </c>
      <c r="AT24" s="14">
        <v>89</v>
      </c>
      <c r="AU24" s="14">
        <v>33</v>
      </c>
      <c r="AV24" s="14">
        <v>54</v>
      </c>
      <c r="AW24" s="14">
        <v>32</v>
      </c>
      <c r="AX24" s="14">
        <v>2.5</v>
      </c>
      <c r="AY24" s="14">
        <v>2.5</v>
      </c>
      <c r="AZ24" s="21">
        <f t="shared" si="1"/>
        <v>1585</v>
      </c>
      <c r="BA24" s="22">
        <v>0.5</v>
      </c>
      <c r="BB24" s="22">
        <v>0.5</v>
      </c>
      <c r="BC24" s="22">
        <v>0.5</v>
      </c>
      <c r="BD24" s="22">
        <v>0.5</v>
      </c>
      <c r="BE24" s="22">
        <v>0.5</v>
      </c>
      <c r="BF24" s="22">
        <v>0.5</v>
      </c>
      <c r="BG24" s="22">
        <v>0.5</v>
      </c>
      <c r="BH24" s="22">
        <v>0.5</v>
      </c>
      <c r="BI24" s="22">
        <v>5.0000000000000001E-3</v>
      </c>
      <c r="BJ24" s="22">
        <v>0.5</v>
      </c>
      <c r="BK24" s="22">
        <v>0.05</v>
      </c>
      <c r="BL24" s="22">
        <v>0.05</v>
      </c>
      <c r="BM24" s="22">
        <v>0.05</v>
      </c>
      <c r="BN24" s="22">
        <v>0.05</v>
      </c>
      <c r="BO24" s="23">
        <f t="shared" si="2"/>
        <v>0.2</v>
      </c>
      <c r="BP24" s="22">
        <v>0.4</v>
      </c>
      <c r="BQ24" s="22">
        <v>0.05</v>
      </c>
      <c r="BR24" s="22">
        <v>0.05</v>
      </c>
      <c r="BS24" s="22">
        <v>0.05</v>
      </c>
      <c r="BT24" s="22">
        <v>0.05</v>
      </c>
      <c r="BU24" s="22">
        <v>0.05</v>
      </c>
      <c r="BV24" s="22">
        <v>0.05</v>
      </c>
      <c r="BW24" s="22">
        <v>0.15</v>
      </c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32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2">
        <v>0.05</v>
      </c>
      <c r="DD24" s="22">
        <v>0.05</v>
      </c>
      <c r="DE24" s="25">
        <v>9408</v>
      </c>
      <c r="DF24" s="24"/>
      <c r="DG24" s="24"/>
      <c r="DH24" s="24"/>
      <c r="DI24" s="24"/>
      <c r="DJ24" s="24"/>
    </row>
    <row r="25" spans="1:114" x14ac:dyDescent="0.2">
      <c r="A25" s="43">
        <v>19</v>
      </c>
      <c r="B25" s="46" t="s">
        <v>233</v>
      </c>
      <c r="C25" s="46" t="s">
        <v>234</v>
      </c>
      <c r="D25" s="47" t="s">
        <v>235</v>
      </c>
      <c r="E25" s="12">
        <v>7.5</v>
      </c>
      <c r="F25" s="13">
        <v>665</v>
      </c>
      <c r="G25" s="14">
        <v>0.05</v>
      </c>
      <c r="H25" s="14">
        <v>1.5</v>
      </c>
      <c r="I25" s="15">
        <v>110</v>
      </c>
      <c r="J25" s="16">
        <v>2.5000000000000001E-2</v>
      </c>
      <c r="K25" s="14">
        <v>1.34</v>
      </c>
      <c r="L25" s="14">
        <v>13.6</v>
      </c>
      <c r="M25" s="14">
        <v>3.95</v>
      </c>
      <c r="N25" s="17">
        <v>3.0200000000000001E-2</v>
      </c>
      <c r="O25" s="18">
        <v>3608</v>
      </c>
      <c r="P25" s="14">
        <v>0.2</v>
      </c>
      <c r="Q25" s="16">
        <v>5.6</v>
      </c>
      <c r="R25" s="14">
        <v>20</v>
      </c>
      <c r="S25" s="14">
        <v>1</v>
      </c>
      <c r="T25" s="14">
        <v>220</v>
      </c>
      <c r="U25" s="19">
        <f t="shared" si="0"/>
        <v>3.1406138472519628E-4</v>
      </c>
      <c r="V25" s="15">
        <v>2.4700000000000002</v>
      </c>
      <c r="W25" s="15">
        <v>52</v>
      </c>
      <c r="X25" s="18">
        <v>700500</v>
      </c>
      <c r="Y25" s="20">
        <v>181.1</v>
      </c>
      <c r="Z25" s="18">
        <v>3365</v>
      </c>
      <c r="AA25" s="18">
        <v>693</v>
      </c>
      <c r="AB25" s="15">
        <v>1139</v>
      </c>
      <c r="AC25" s="15">
        <v>38220</v>
      </c>
      <c r="AD25" s="15">
        <v>16.5</v>
      </c>
      <c r="AE25" s="18">
        <v>996.3</v>
      </c>
      <c r="AF25" s="18">
        <v>366</v>
      </c>
      <c r="AG25" s="14">
        <v>117</v>
      </c>
      <c r="AH25" s="14">
        <v>46</v>
      </c>
      <c r="AI25" s="14">
        <v>2.5</v>
      </c>
      <c r="AJ25" s="14">
        <v>77</v>
      </c>
      <c r="AK25" s="14">
        <v>2.5</v>
      </c>
      <c r="AL25" s="14">
        <v>2.5</v>
      </c>
      <c r="AM25" s="14">
        <v>2.5</v>
      </c>
      <c r="AN25" s="14">
        <v>2.5</v>
      </c>
      <c r="AO25" s="14">
        <v>2.5</v>
      </c>
      <c r="AP25" s="14">
        <v>1.5</v>
      </c>
      <c r="AQ25" s="14">
        <v>2.5</v>
      </c>
      <c r="AR25" s="14">
        <v>2.5</v>
      </c>
      <c r="AS25" s="14">
        <v>45</v>
      </c>
      <c r="AT25" s="14">
        <v>2.5</v>
      </c>
      <c r="AU25" s="14">
        <v>2.5</v>
      </c>
      <c r="AV25" s="14">
        <v>2.5</v>
      </c>
      <c r="AW25" s="14">
        <v>2.5</v>
      </c>
      <c r="AX25" s="14">
        <v>2.5</v>
      </c>
      <c r="AY25" s="14">
        <v>2.5</v>
      </c>
      <c r="AZ25" s="21">
        <f t="shared" si="1"/>
        <v>306.5</v>
      </c>
      <c r="BA25" s="22">
        <v>0.5</v>
      </c>
      <c r="BB25" s="22">
        <v>0.5</v>
      </c>
      <c r="BC25" s="22">
        <v>0.5</v>
      </c>
      <c r="BD25" s="22">
        <v>0.5</v>
      </c>
      <c r="BE25" s="22">
        <v>0.5</v>
      </c>
      <c r="BF25" s="22">
        <v>0.5</v>
      </c>
      <c r="BG25" s="22">
        <v>0.5</v>
      </c>
      <c r="BH25" s="22">
        <v>0.5</v>
      </c>
      <c r="BI25" s="22">
        <v>5.0000000000000001E-3</v>
      </c>
      <c r="BJ25" s="22">
        <v>0.5</v>
      </c>
      <c r="BK25" s="22">
        <v>0.05</v>
      </c>
      <c r="BL25" s="22">
        <v>0.05</v>
      </c>
      <c r="BM25" s="22">
        <v>0.05</v>
      </c>
      <c r="BN25" s="22">
        <v>0.05</v>
      </c>
      <c r="BO25" s="23">
        <f t="shared" si="2"/>
        <v>0.2</v>
      </c>
      <c r="BP25" s="22">
        <v>0.4</v>
      </c>
      <c r="BQ25" s="22">
        <v>0.05</v>
      </c>
      <c r="BR25" s="22">
        <v>0.05</v>
      </c>
      <c r="BS25" s="22">
        <v>0.05</v>
      </c>
      <c r="BT25" s="22">
        <v>0.05</v>
      </c>
      <c r="BU25" s="22">
        <v>0.05</v>
      </c>
      <c r="BV25" s="22">
        <v>0.05</v>
      </c>
      <c r="BW25" s="22">
        <v>0.15</v>
      </c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32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2">
        <v>0.05</v>
      </c>
      <c r="DD25" s="22">
        <v>0.05</v>
      </c>
      <c r="DE25" s="25">
        <v>8635</v>
      </c>
      <c r="DF25" s="24"/>
      <c r="DG25" s="24"/>
      <c r="DH25" s="24"/>
      <c r="DI25" s="24"/>
      <c r="DJ25" s="24"/>
    </row>
    <row r="26" spans="1:114" x14ac:dyDescent="0.2">
      <c r="A26" s="43">
        <v>20</v>
      </c>
      <c r="B26" s="46" t="s">
        <v>236</v>
      </c>
      <c r="C26" s="46" t="s">
        <v>237</v>
      </c>
      <c r="D26" s="47" t="s">
        <v>238</v>
      </c>
      <c r="E26" s="12">
        <v>7.4</v>
      </c>
      <c r="F26" s="13">
        <v>665</v>
      </c>
      <c r="G26" s="14">
        <v>0.05</v>
      </c>
      <c r="H26" s="17">
        <v>7.58</v>
      </c>
      <c r="I26" s="12">
        <v>42.9</v>
      </c>
      <c r="J26" s="17">
        <v>0.68100000000000005</v>
      </c>
      <c r="K26" s="28">
        <v>1.39</v>
      </c>
      <c r="L26" s="28">
        <v>5.62</v>
      </c>
      <c r="M26" s="28">
        <v>5.65</v>
      </c>
      <c r="N26" s="17">
        <v>6.6900000000000001E-2</v>
      </c>
      <c r="O26" s="13">
        <v>663</v>
      </c>
      <c r="P26" s="28">
        <v>0.2</v>
      </c>
      <c r="Q26" s="28">
        <v>4.05</v>
      </c>
      <c r="R26" s="28">
        <v>43</v>
      </c>
      <c r="S26" s="14">
        <v>1</v>
      </c>
      <c r="T26" s="28">
        <v>102</v>
      </c>
      <c r="U26" s="19">
        <f t="shared" si="0"/>
        <v>2.2546419098143236E-4</v>
      </c>
      <c r="V26" s="17">
        <v>3.64</v>
      </c>
      <c r="W26" s="28">
        <v>52.8</v>
      </c>
      <c r="X26" s="17">
        <v>452400</v>
      </c>
      <c r="Y26" s="20">
        <v>130.19999999999999</v>
      </c>
      <c r="Z26" s="17">
        <v>33320</v>
      </c>
      <c r="AA26" s="12">
        <v>545</v>
      </c>
      <c r="AB26" s="12">
        <v>735</v>
      </c>
      <c r="AC26" s="15">
        <v>54280</v>
      </c>
      <c r="AD26" s="12">
        <v>35.1</v>
      </c>
      <c r="AE26" s="17">
        <v>1253</v>
      </c>
      <c r="AF26" s="13">
        <v>193.8</v>
      </c>
      <c r="AG26" s="14">
        <v>279</v>
      </c>
      <c r="AH26" s="14">
        <v>72</v>
      </c>
      <c r="AI26" s="14">
        <v>2.5</v>
      </c>
      <c r="AJ26" s="14">
        <v>177</v>
      </c>
      <c r="AK26" s="14">
        <v>59</v>
      </c>
      <c r="AL26" s="14">
        <v>2.5</v>
      </c>
      <c r="AM26" s="14">
        <v>2.5</v>
      </c>
      <c r="AN26" s="14">
        <v>2.5</v>
      </c>
      <c r="AO26" s="14">
        <v>2.5</v>
      </c>
      <c r="AP26" s="14">
        <v>1.5</v>
      </c>
      <c r="AQ26" s="14">
        <v>2.5</v>
      </c>
      <c r="AR26" s="14">
        <v>2.5</v>
      </c>
      <c r="AS26" s="14">
        <v>168</v>
      </c>
      <c r="AT26" s="14">
        <v>2.5</v>
      </c>
      <c r="AU26" s="14">
        <v>2.5</v>
      </c>
      <c r="AV26" s="14">
        <v>2.5</v>
      </c>
      <c r="AW26" s="14">
        <v>2.5</v>
      </c>
      <c r="AX26" s="14">
        <v>2.5</v>
      </c>
      <c r="AY26" s="14">
        <v>2.5</v>
      </c>
      <c r="AZ26" s="21">
        <f t="shared" si="1"/>
        <v>774</v>
      </c>
      <c r="BA26" s="22">
        <v>0.5</v>
      </c>
      <c r="BB26" s="22">
        <v>0.5</v>
      </c>
      <c r="BC26" s="22">
        <v>0.5</v>
      </c>
      <c r="BD26" s="22">
        <v>0.5</v>
      </c>
      <c r="BE26" s="22">
        <v>0.5</v>
      </c>
      <c r="BF26" s="22">
        <v>0.5</v>
      </c>
      <c r="BG26" s="22">
        <v>0.5</v>
      </c>
      <c r="BH26" s="22">
        <v>0.5</v>
      </c>
      <c r="BI26" s="22">
        <v>5.0000000000000001E-3</v>
      </c>
      <c r="BJ26" s="22">
        <v>0.5</v>
      </c>
      <c r="BK26" s="22">
        <v>0.05</v>
      </c>
      <c r="BL26" s="22">
        <v>0.05</v>
      </c>
      <c r="BM26" s="22">
        <v>0.05</v>
      </c>
      <c r="BN26" s="22">
        <v>0.05</v>
      </c>
      <c r="BO26" s="23">
        <f t="shared" si="2"/>
        <v>0.2</v>
      </c>
      <c r="BP26" s="22">
        <v>0.4</v>
      </c>
      <c r="BQ26" s="22">
        <v>0.05</v>
      </c>
      <c r="BR26" s="22">
        <v>0.05</v>
      </c>
      <c r="BS26" s="22">
        <v>0.05</v>
      </c>
      <c r="BT26" s="22">
        <v>0.05</v>
      </c>
      <c r="BU26" s="22">
        <v>0.05</v>
      </c>
      <c r="BV26" s="22">
        <v>0.05</v>
      </c>
      <c r="BW26" s="22">
        <v>0.15</v>
      </c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32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2">
        <v>0.05</v>
      </c>
      <c r="DD26" s="22">
        <v>0.05</v>
      </c>
      <c r="DE26" s="25">
        <v>208</v>
      </c>
      <c r="DF26" s="24"/>
      <c r="DG26" s="24"/>
      <c r="DH26" s="24"/>
      <c r="DI26" s="24"/>
      <c r="DJ26" s="24"/>
    </row>
    <row r="27" spans="1:114" x14ac:dyDescent="0.2">
      <c r="A27" s="43">
        <v>21</v>
      </c>
      <c r="B27" s="46" t="s">
        <v>239</v>
      </c>
      <c r="C27" s="46" t="s">
        <v>240</v>
      </c>
      <c r="D27" s="47" t="s">
        <v>241</v>
      </c>
      <c r="E27" s="12">
        <v>7.6</v>
      </c>
      <c r="F27" s="13">
        <v>545</v>
      </c>
      <c r="G27" s="14">
        <v>0.05</v>
      </c>
      <c r="H27" s="15">
        <v>1.5</v>
      </c>
      <c r="I27" s="15">
        <v>33.6</v>
      </c>
      <c r="J27" s="16">
        <v>0.754</v>
      </c>
      <c r="K27" s="14">
        <v>1.1100000000000001</v>
      </c>
      <c r="L27" s="14">
        <v>1.65</v>
      </c>
      <c r="M27" s="14">
        <v>3.22</v>
      </c>
      <c r="N27" s="17">
        <v>5.2699999999999997E-2</v>
      </c>
      <c r="O27" s="18">
        <v>753</v>
      </c>
      <c r="P27" s="14">
        <v>0.2</v>
      </c>
      <c r="Q27" s="14">
        <v>3.51</v>
      </c>
      <c r="R27" s="14">
        <v>1.25</v>
      </c>
      <c r="S27" s="14">
        <v>1</v>
      </c>
      <c r="T27" s="14">
        <v>11.3</v>
      </c>
      <c r="U27" s="19">
        <f t="shared" si="0"/>
        <v>1.1683209263854426E-3</v>
      </c>
      <c r="V27" s="14">
        <v>2.65</v>
      </c>
      <c r="W27" s="15">
        <v>23.7</v>
      </c>
      <c r="X27" s="18">
        <v>9672</v>
      </c>
      <c r="Y27" s="20">
        <v>52.5</v>
      </c>
      <c r="Z27" s="18">
        <v>27860</v>
      </c>
      <c r="AA27" s="18">
        <v>543</v>
      </c>
      <c r="AB27" s="15">
        <v>379</v>
      </c>
      <c r="AC27" s="18">
        <v>53250</v>
      </c>
      <c r="AD27" s="15">
        <v>12.5</v>
      </c>
      <c r="AE27" s="18">
        <v>975</v>
      </c>
      <c r="AF27" s="18">
        <v>153</v>
      </c>
      <c r="AG27" s="14">
        <v>108</v>
      </c>
      <c r="AH27" s="14">
        <v>121</v>
      </c>
      <c r="AI27" s="14">
        <v>2.5</v>
      </c>
      <c r="AJ27" s="14">
        <v>371</v>
      </c>
      <c r="AK27" s="14">
        <v>124</v>
      </c>
      <c r="AL27" s="14">
        <v>90</v>
      </c>
      <c r="AM27" s="14">
        <v>50</v>
      </c>
      <c r="AN27" s="14">
        <v>2.5</v>
      </c>
      <c r="AO27" s="14">
        <v>34</v>
      </c>
      <c r="AP27" s="14">
        <v>1.5</v>
      </c>
      <c r="AQ27" s="14">
        <v>2.5</v>
      </c>
      <c r="AR27" s="14">
        <v>2.5</v>
      </c>
      <c r="AS27" s="14">
        <v>238</v>
      </c>
      <c r="AT27" s="14">
        <v>99</v>
      </c>
      <c r="AU27" s="14">
        <v>47</v>
      </c>
      <c r="AV27" s="14">
        <v>66</v>
      </c>
      <c r="AW27" s="14">
        <v>31</v>
      </c>
      <c r="AX27" s="14">
        <v>2.5</v>
      </c>
      <c r="AY27" s="14">
        <v>2.5</v>
      </c>
      <c r="AZ27" s="21">
        <f t="shared" si="1"/>
        <v>1257</v>
      </c>
      <c r="BA27" s="22">
        <v>0.5</v>
      </c>
      <c r="BB27" s="22">
        <v>0.5</v>
      </c>
      <c r="BC27" s="22">
        <v>0.5</v>
      </c>
      <c r="BD27" s="22">
        <v>0.5</v>
      </c>
      <c r="BE27" s="22">
        <v>0.5</v>
      </c>
      <c r="BF27" s="22">
        <v>0.5</v>
      </c>
      <c r="BG27" s="22">
        <v>0.5</v>
      </c>
      <c r="BH27" s="22">
        <v>0.5</v>
      </c>
      <c r="BI27" s="22">
        <v>5.0000000000000001E-3</v>
      </c>
      <c r="BJ27" s="22">
        <v>0.5</v>
      </c>
      <c r="BK27" s="22">
        <v>0.05</v>
      </c>
      <c r="BL27" s="22">
        <v>0.05</v>
      </c>
      <c r="BM27" s="22">
        <v>0.05</v>
      </c>
      <c r="BN27" s="22">
        <v>0.05</v>
      </c>
      <c r="BO27" s="23">
        <f t="shared" si="2"/>
        <v>0.2</v>
      </c>
      <c r="BP27" s="22">
        <v>0.4</v>
      </c>
      <c r="BQ27" s="22">
        <v>0.05</v>
      </c>
      <c r="BR27" s="22">
        <v>0.05</v>
      </c>
      <c r="BS27" s="22">
        <v>0.05</v>
      </c>
      <c r="BT27" s="22">
        <v>0.05</v>
      </c>
      <c r="BU27" s="22">
        <v>0.05</v>
      </c>
      <c r="BV27" s="22">
        <v>0.05</v>
      </c>
      <c r="BW27" s="22">
        <v>0.15</v>
      </c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32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2">
        <v>0.05</v>
      </c>
      <c r="DD27" s="22">
        <v>0.05</v>
      </c>
      <c r="DE27" s="25">
        <v>6269</v>
      </c>
      <c r="DF27" s="24"/>
      <c r="DG27" s="24"/>
      <c r="DH27" s="24"/>
      <c r="DI27" s="24"/>
      <c r="DJ27" s="24"/>
    </row>
    <row r="28" spans="1:114" x14ac:dyDescent="0.2">
      <c r="A28" s="43">
        <v>22</v>
      </c>
      <c r="B28" s="46" t="s">
        <v>242</v>
      </c>
      <c r="C28" s="46" t="s">
        <v>243</v>
      </c>
      <c r="D28" s="47" t="s">
        <v>244</v>
      </c>
      <c r="E28" s="12">
        <v>7.6</v>
      </c>
      <c r="F28" s="13">
        <v>672</v>
      </c>
      <c r="G28" s="14">
        <v>0.05</v>
      </c>
      <c r="H28" s="14">
        <v>10.1</v>
      </c>
      <c r="I28" s="18">
        <v>159.19999999999999</v>
      </c>
      <c r="J28" s="14">
        <v>2.5000000000000001E-2</v>
      </c>
      <c r="K28" s="14">
        <v>1.77</v>
      </c>
      <c r="L28" s="15">
        <v>7.53</v>
      </c>
      <c r="M28" s="15">
        <v>1.65</v>
      </c>
      <c r="N28" s="17">
        <v>3.27E-2</v>
      </c>
      <c r="O28" s="18">
        <v>1458</v>
      </c>
      <c r="P28" s="14">
        <v>0.2</v>
      </c>
      <c r="Q28" s="15">
        <v>5.99</v>
      </c>
      <c r="R28" s="15">
        <v>15.9</v>
      </c>
      <c r="S28" s="14">
        <v>1</v>
      </c>
      <c r="T28" s="15">
        <v>269.2</v>
      </c>
      <c r="U28" s="19">
        <f t="shared" si="0"/>
        <v>0.16315151515151516</v>
      </c>
      <c r="V28" s="15">
        <v>3.7</v>
      </c>
      <c r="W28" s="18">
        <v>52.9</v>
      </c>
      <c r="X28" s="18">
        <v>1650</v>
      </c>
      <c r="Y28" s="20">
        <v>81.900000000000006</v>
      </c>
      <c r="Z28" s="18">
        <v>35000</v>
      </c>
      <c r="AA28" s="18">
        <v>996</v>
      </c>
      <c r="AB28" s="18">
        <v>1179</v>
      </c>
      <c r="AC28" s="18">
        <v>58550</v>
      </c>
      <c r="AD28" s="18">
        <v>18.899999999999999</v>
      </c>
      <c r="AE28" s="18">
        <v>1148</v>
      </c>
      <c r="AF28" s="18">
        <v>291</v>
      </c>
      <c r="AG28" s="14">
        <v>133</v>
      </c>
      <c r="AH28" s="14">
        <v>42</v>
      </c>
      <c r="AI28" s="14">
        <v>2.5</v>
      </c>
      <c r="AJ28" s="14">
        <v>124</v>
      </c>
      <c r="AK28" s="14">
        <v>32</v>
      </c>
      <c r="AL28" s="14">
        <v>34</v>
      </c>
      <c r="AM28" s="14">
        <v>2.5</v>
      </c>
      <c r="AN28" s="14">
        <v>2.5</v>
      </c>
      <c r="AO28" s="14">
        <v>2.5</v>
      </c>
      <c r="AP28" s="14">
        <v>1.5</v>
      </c>
      <c r="AQ28" s="14">
        <v>2.5</v>
      </c>
      <c r="AR28" s="14">
        <v>2.5</v>
      </c>
      <c r="AS28" s="14">
        <v>115</v>
      </c>
      <c r="AT28" s="14">
        <v>40</v>
      </c>
      <c r="AU28" s="14">
        <v>2.5</v>
      </c>
      <c r="AV28" s="14">
        <v>2.5</v>
      </c>
      <c r="AW28" s="14">
        <v>2.5</v>
      </c>
      <c r="AX28" s="14">
        <v>2.5</v>
      </c>
      <c r="AY28" s="14">
        <v>2.5</v>
      </c>
      <c r="AZ28" s="21">
        <f t="shared" si="1"/>
        <v>534</v>
      </c>
      <c r="BA28" s="22">
        <v>0.5</v>
      </c>
      <c r="BB28" s="22">
        <v>0.5</v>
      </c>
      <c r="BC28" s="22">
        <v>0.5</v>
      </c>
      <c r="BD28" s="22">
        <v>0.5</v>
      </c>
      <c r="BE28" s="22">
        <v>0.5</v>
      </c>
      <c r="BF28" s="22">
        <v>0.5</v>
      </c>
      <c r="BG28" s="22">
        <v>0.5</v>
      </c>
      <c r="BH28" s="22">
        <v>0.5</v>
      </c>
      <c r="BI28" s="22">
        <v>5.0000000000000001E-3</v>
      </c>
      <c r="BJ28" s="22">
        <v>0.5</v>
      </c>
      <c r="BK28" s="22">
        <v>0.05</v>
      </c>
      <c r="BL28" s="22">
        <v>0.05</v>
      </c>
      <c r="BM28" s="22">
        <v>0.05</v>
      </c>
      <c r="BN28" s="22">
        <v>0.05</v>
      </c>
      <c r="BO28" s="23">
        <f t="shared" si="2"/>
        <v>0.2</v>
      </c>
      <c r="BP28" s="22">
        <v>0.4</v>
      </c>
      <c r="BQ28" s="22">
        <v>0.05</v>
      </c>
      <c r="BR28" s="22">
        <v>0.05</v>
      </c>
      <c r="BS28" s="22">
        <v>0.05</v>
      </c>
      <c r="BT28" s="22">
        <v>0.05</v>
      </c>
      <c r="BU28" s="22">
        <v>0.05</v>
      </c>
      <c r="BV28" s="22">
        <v>0.05</v>
      </c>
      <c r="BW28" s="22">
        <v>0.15</v>
      </c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32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2">
        <v>0.05</v>
      </c>
      <c r="DD28" s="22">
        <v>0.05</v>
      </c>
      <c r="DE28" s="25">
        <v>4730</v>
      </c>
      <c r="DF28" s="24"/>
      <c r="DG28" s="24"/>
      <c r="DH28" s="24"/>
      <c r="DI28" s="24"/>
      <c r="DJ28" s="24"/>
    </row>
    <row r="29" spans="1:114" x14ac:dyDescent="0.2">
      <c r="A29" s="43">
        <v>23</v>
      </c>
      <c r="B29" s="46" t="s">
        <v>245</v>
      </c>
      <c r="C29" s="46" t="s">
        <v>246</v>
      </c>
      <c r="D29" s="47" t="s">
        <v>247</v>
      </c>
      <c r="E29" s="12">
        <v>7.3</v>
      </c>
      <c r="F29" s="13">
        <v>1548</v>
      </c>
      <c r="G29" s="14">
        <v>0.05</v>
      </c>
      <c r="H29" s="14">
        <v>1.5</v>
      </c>
      <c r="I29" s="15">
        <v>65.7</v>
      </c>
      <c r="J29" s="16">
        <v>2.5000000000000001E-2</v>
      </c>
      <c r="K29" s="14">
        <v>0.875</v>
      </c>
      <c r="L29" s="15">
        <v>2.54</v>
      </c>
      <c r="M29" s="14">
        <v>1.69</v>
      </c>
      <c r="N29" s="17">
        <v>5.0900000000000001E-2</v>
      </c>
      <c r="O29" s="18">
        <v>944</v>
      </c>
      <c r="P29" s="16">
        <v>0.2</v>
      </c>
      <c r="Q29" s="15">
        <v>4.71</v>
      </c>
      <c r="R29" s="14">
        <v>2.17</v>
      </c>
      <c r="S29" s="14">
        <v>1</v>
      </c>
      <c r="T29" s="14">
        <v>24.1</v>
      </c>
      <c r="U29" s="19">
        <f t="shared" si="0"/>
        <v>2.7505135813741155E-3</v>
      </c>
      <c r="V29" s="14">
        <v>2.15</v>
      </c>
      <c r="W29" s="15">
        <v>31.8</v>
      </c>
      <c r="X29" s="18">
        <v>8762</v>
      </c>
      <c r="Y29" s="20">
        <v>90.2</v>
      </c>
      <c r="Z29" s="18">
        <v>22650</v>
      </c>
      <c r="AA29" s="18">
        <v>769</v>
      </c>
      <c r="AB29" s="15">
        <v>341</v>
      </c>
      <c r="AC29" s="18">
        <v>43890</v>
      </c>
      <c r="AD29" s="14">
        <v>8.67</v>
      </c>
      <c r="AE29" s="18">
        <v>1344</v>
      </c>
      <c r="AF29" s="18">
        <v>211</v>
      </c>
      <c r="AG29" s="14">
        <v>2.5</v>
      </c>
      <c r="AH29" s="14">
        <v>2.5</v>
      </c>
      <c r="AI29" s="14">
        <v>2.5</v>
      </c>
      <c r="AJ29" s="14">
        <v>70</v>
      </c>
      <c r="AK29" s="14">
        <v>2.5</v>
      </c>
      <c r="AL29" s="14">
        <v>2.5</v>
      </c>
      <c r="AM29" s="14">
        <v>2.5</v>
      </c>
      <c r="AN29" s="14">
        <v>2.5</v>
      </c>
      <c r="AO29" s="14">
        <v>2.5</v>
      </c>
      <c r="AP29" s="14">
        <v>1.5</v>
      </c>
      <c r="AQ29" s="14">
        <v>2.5</v>
      </c>
      <c r="AR29" s="14">
        <v>2.5</v>
      </c>
      <c r="AS29" s="14">
        <v>83</v>
      </c>
      <c r="AT29" s="14">
        <v>2.5</v>
      </c>
      <c r="AU29" s="14">
        <v>2.5</v>
      </c>
      <c r="AV29" s="14">
        <v>2.5</v>
      </c>
      <c r="AW29" s="14">
        <v>2.5</v>
      </c>
      <c r="AX29" s="14">
        <v>2.5</v>
      </c>
      <c r="AY29" s="14">
        <v>2.5</v>
      </c>
      <c r="AZ29" s="21">
        <f t="shared" si="1"/>
        <v>179.5</v>
      </c>
      <c r="BA29" s="22">
        <v>0.5</v>
      </c>
      <c r="BB29" s="22">
        <v>0.5</v>
      </c>
      <c r="BC29" s="22">
        <v>0.5</v>
      </c>
      <c r="BD29" s="22">
        <v>0.5</v>
      </c>
      <c r="BE29" s="22">
        <v>0.5</v>
      </c>
      <c r="BF29" s="22">
        <v>0.5</v>
      </c>
      <c r="BG29" s="22">
        <v>0.5</v>
      </c>
      <c r="BH29" s="22">
        <v>0.5</v>
      </c>
      <c r="BI29" s="22">
        <v>5.0000000000000001E-3</v>
      </c>
      <c r="BJ29" s="22">
        <v>0.5</v>
      </c>
      <c r="BK29" s="22">
        <v>0.05</v>
      </c>
      <c r="BL29" s="22">
        <v>0.05</v>
      </c>
      <c r="BM29" s="22">
        <v>0.05</v>
      </c>
      <c r="BN29" s="22">
        <v>0.05</v>
      </c>
      <c r="BO29" s="23">
        <f t="shared" si="2"/>
        <v>0.2</v>
      </c>
      <c r="BP29" s="22">
        <v>0.4</v>
      </c>
      <c r="BQ29" s="22">
        <v>0.05</v>
      </c>
      <c r="BR29" s="22">
        <v>0.05</v>
      </c>
      <c r="BS29" s="22">
        <v>0.05</v>
      </c>
      <c r="BT29" s="22">
        <v>0.05</v>
      </c>
      <c r="BU29" s="22">
        <v>0.05</v>
      </c>
      <c r="BV29" s="22">
        <v>0.05</v>
      </c>
      <c r="BW29" s="22">
        <v>0.15</v>
      </c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32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2">
        <v>0.05</v>
      </c>
      <c r="DD29" s="22">
        <v>0.05</v>
      </c>
      <c r="DE29" s="25">
        <v>12731</v>
      </c>
      <c r="DF29" s="24"/>
      <c r="DG29" s="24"/>
      <c r="DH29" s="24"/>
      <c r="DI29" s="24"/>
      <c r="DJ29" s="24"/>
    </row>
    <row r="30" spans="1:114" x14ac:dyDescent="0.2">
      <c r="A30" s="43">
        <v>24</v>
      </c>
      <c r="B30" s="46" t="s">
        <v>248</v>
      </c>
      <c r="C30" s="46" t="s">
        <v>249</v>
      </c>
      <c r="D30" s="47" t="s">
        <v>250</v>
      </c>
      <c r="E30" s="12">
        <v>7.8</v>
      </c>
      <c r="F30" s="13">
        <v>493</v>
      </c>
      <c r="G30" s="14">
        <v>0.05</v>
      </c>
      <c r="H30" s="15">
        <v>1.5</v>
      </c>
      <c r="I30" s="30">
        <v>56.1</v>
      </c>
      <c r="J30" s="30">
        <v>2.5000000000000001E-2</v>
      </c>
      <c r="K30" s="30">
        <v>0.42599999999999999</v>
      </c>
      <c r="L30" s="15">
        <v>1.59</v>
      </c>
      <c r="M30" s="15">
        <v>2.0699999999999998</v>
      </c>
      <c r="N30" s="17">
        <v>7.7899999999999997E-2</v>
      </c>
      <c r="O30" s="18">
        <v>1048</v>
      </c>
      <c r="P30" s="14">
        <v>0.2</v>
      </c>
      <c r="Q30" s="15">
        <v>2.64</v>
      </c>
      <c r="R30" s="15">
        <v>1.34</v>
      </c>
      <c r="S30" s="14">
        <v>1</v>
      </c>
      <c r="T30" s="15">
        <v>31.8</v>
      </c>
      <c r="U30" s="19">
        <f t="shared" si="0"/>
        <v>2.729145211122554E-3</v>
      </c>
      <c r="V30" s="15">
        <v>2.71</v>
      </c>
      <c r="W30" s="15">
        <v>22.3</v>
      </c>
      <c r="X30" s="18">
        <v>11652</v>
      </c>
      <c r="Y30" s="20">
        <v>20.3</v>
      </c>
      <c r="Z30" s="18">
        <v>26490</v>
      </c>
      <c r="AA30" s="18">
        <v>541</v>
      </c>
      <c r="AB30" s="18">
        <v>469</v>
      </c>
      <c r="AC30" s="18">
        <v>48650</v>
      </c>
      <c r="AD30" s="15">
        <v>3.67</v>
      </c>
      <c r="AE30" s="18">
        <v>1154</v>
      </c>
      <c r="AF30" s="18">
        <v>147</v>
      </c>
      <c r="AG30" s="14">
        <v>25</v>
      </c>
      <c r="AH30" s="14">
        <v>69</v>
      </c>
      <c r="AI30" s="14">
        <v>2.5</v>
      </c>
      <c r="AJ30" s="14">
        <v>439</v>
      </c>
      <c r="AK30" s="14">
        <v>84</v>
      </c>
      <c r="AL30" s="14">
        <v>94</v>
      </c>
      <c r="AM30" s="14">
        <v>33</v>
      </c>
      <c r="AN30" s="14">
        <v>2.5</v>
      </c>
      <c r="AO30" s="14">
        <v>2.5</v>
      </c>
      <c r="AP30" s="14">
        <v>1.5</v>
      </c>
      <c r="AQ30" s="14">
        <v>2.5</v>
      </c>
      <c r="AR30" s="14">
        <v>2.5</v>
      </c>
      <c r="AS30" s="14">
        <v>287</v>
      </c>
      <c r="AT30" s="14">
        <v>92</v>
      </c>
      <c r="AU30" s="14">
        <v>35</v>
      </c>
      <c r="AV30" s="14">
        <v>60</v>
      </c>
      <c r="AW30" s="14">
        <v>2.5</v>
      </c>
      <c r="AX30" s="14">
        <v>2.5</v>
      </c>
      <c r="AY30" s="14">
        <v>2.5</v>
      </c>
      <c r="AZ30" s="21">
        <f t="shared" si="1"/>
        <v>1167</v>
      </c>
      <c r="BA30" s="22">
        <v>0.5</v>
      </c>
      <c r="BB30" s="22">
        <v>0.5</v>
      </c>
      <c r="BC30" s="22">
        <v>0.5</v>
      </c>
      <c r="BD30" s="22">
        <v>0.5</v>
      </c>
      <c r="BE30" s="22">
        <v>0.5</v>
      </c>
      <c r="BF30" s="22">
        <v>0.5</v>
      </c>
      <c r="BG30" s="22">
        <v>0.5</v>
      </c>
      <c r="BH30" s="22">
        <v>0.5</v>
      </c>
      <c r="BI30" s="22">
        <v>5.0000000000000001E-3</v>
      </c>
      <c r="BJ30" s="22">
        <v>0.5</v>
      </c>
      <c r="BK30" s="22">
        <v>0.05</v>
      </c>
      <c r="BL30" s="22">
        <v>0.05</v>
      </c>
      <c r="BM30" s="21">
        <v>0.05</v>
      </c>
      <c r="BN30" s="22">
        <v>0.05</v>
      </c>
      <c r="BO30" s="23">
        <f t="shared" si="2"/>
        <v>0.2</v>
      </c>
      <c r="BP30" s="22">
        <v>0.4</v>
      </c>
      <c r="BQ30" s="22">
        <v>0.05</v>
      </c>
      <c r="BR30" s="22">
        <v>0.05</v>
      </c>
      <c r="BS30" s="22">
        <v>0.05</v>
      </c>
      <c r="BT30" s="22">
        <v>0.05</v>
      </c>
      <c r="BU30" s="22">
        <v>0.05</v>
      </c>
      <c r="BV30" s="22">
        <v>0.05</v>
      </c>
      <c r="BW30" s="22">
        <v>0.15</v>
      </c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32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2">
        <v>0.05</v>
      </c>
      <c r="DD30" s="22">
        <v>0.05</v>
      </c>
      <c r="DE30" s="25">
        <v>8764</v>
      </c>
      <c r="DF30" s="24"/>
      <c r="DG30" s="24"/>
      <c r="DH30" s="24"/>
      <c r="DI30" s="24"/>
      <c r="DJ30" s="24"/>
    </row>
    <row r="31" spans="1:114" x14ac:dyDescent="0.2">
      <c r="A31" s="43">
        <v>25</v>
      </c>
      <c r="B31" s="46" t="s">
        <v>251</v>
      </c>
      <c r="C31" s="46" t="s">
        <v>252</v>
      </c>
      <c r="D31" s="47" t="s">
        <v>253</v>
      </c>
      <c r="E31" s="12">
        <v>7.6</v>
      </c>
      <c r="F31" s="13">
        <v>807</v>
      </c>
      <c r="G31" s="14">
        <v>0.05</v>
      </c>
      <c r="H31" s="15">
        <v>12.5</v>
      </c>
      <c r="I31" s="15">
        <v>149.5</v>
      </c>
      <c r="J31" s="16">
        <v>2.5000000000000001E-2</v>
      </c>
      <c r="K31" s="14">
        <v>1.03</v>
      </c>
      <c r="L31" s="14">
        <v>4.43</v>
      </c>
      <c r="M31" s="14">
        <v>8.67</v>
      </c>
      <c r="N31" s="17">
        <v>2.4400000000000002E-2</v>
      </c>
      <c r="O31" s="18">
        <v>2041</v>
      </c>
      <c r="P31" s="14">
        <v>0.2</v>
      </c>
      <c r="Q31" s="15">
        <v>2.5099999999999998</v>
      </c>
      <c r="R31" s="15">
        <v>17</v>
      </c>
      <c r="S31" s="14">
        <v>1</v>
      </c>
      <c r="T31" s="15">
        <v>309.3</v>
      </c>
      <c r="U31" s="19">
        <f t="shared" si="0"/>
        <v>3.8798294029101859E-4</v>
      </c>
      <c r="V31" s="14">
        <v>50.4</v>
      </c>
      <c r="W31" s="14">
        <v>50.4</v>
      </c>
      <c r="X31" s="18">
        <v>797200</v>
      </c>
      <c r="Y31" s="20">
        <v>66.900000000000006</v>
      </c>
      <c r="Z31" s="18">
        <v>49840</v>
      </c>
      <c r="AA31" s="18">
        <v>1686</v>
      </c>
      <c r="AB31" s="18">
        <v>824.8</v>
      </c>
      <c r="AC31" s="18">
        <v>59650</v>
      </c>
      <c r="AD31" s="15">
        <v>9.44</v>
      </c>
      <c r="AE31" s="18">
        <v>855</v>
      </c>
      <c r="AF31" s="18">
        <v>177.7</v>
      </c>
      <c r="AG31" s="14">
        <v>42</v>
      </c>
      <c r="AH31" s="14">
        <v>2.5</v>
      </c>
      <c r="AI31" s="14">
        <v>2.5</v>
      </c>
      <c r="AJ31" s="14">
        <v>49</v>
      </c>
      <c r="AK31" s="14">
        <v>2.5</v>
      </c>
      <c r="AL31" s="14">
        <v>2.5</v>
      </c>
      <c r="AM31" s="14">
        <v>2.5</v>
      </c>
      <c r="AN31" s="14">
        <v>2.5</v>
      </c>
      <c r="AO31" s="14">
        <v>2.5</v>
      </c>
      <c r="AP31" s="14">
        <v>1.5</v>
      </c>
      <c r="AQ31" s="14">
        <v>2.5</v>
      </c>
      <c r="AR31" s="14">
        <v>26</v>
      </c>
      <c r="AS31" s="14">
        <v>51</v>
      </c>
      <c r="AT31" s="14">
        <v>2.5</v>
      </c>
      <c r="AU31" s="14">
        <v>2.5</v>
      </c>
      <c r="AV31" s="14">
        <v>2.5</v>
      </c>
      <c r="AW31" s="14">
        <v>2.5</v>
      </c>
      <c r="AX31" s="14">
        <v>2.5</v>
      </c>
      <c r="AY31" s="14">
        <v>2.5</v>
      </c>
      <c r="AZ31" s="21">
        <f t="shared" si="1"/>
        <v>189.5</v>
      </c>
      <c r="BA31" s="22">
        <v>0.5</v>
      </c>
      <c r="BB31" s="22">
        <v>0.5</v>
      </c>
      <c r="BC31" s="22">
        <v>0.5</v>
      </c>
      <c r="BD31" s="22">
        <v>0.5</v>
      </c>
      <c r="BE31" s="22">
        <v>0.5</v>
      </c>
      <c r="BF31" s="22">
        <v>0.5</v>
      </c>
      <c r="BG31" s="22">
        <v>0.5</v>
      </c>
      <c r="BH31" s="22">
        <v>0.5</v>
      </c>
      <c r="BI31" s="22">
        <v>5.0000000000000001E-3</v>
      </c>
      <c r="BJ31" s="22">
        <v>0.5</v>
      </c>
      <c r="BK31" s="22">
        <v>0.05</v>
      </c>
      <c r="BL31" s="22">
        <v>0.05</v>
      </c>
      <c r="BM31" s="22">
        <v>0.05</v>
      </c>
      <c r="BN31" s="22">
        <v>0.05</v>
      </c>
      <c r="BO31" s="23">
        <f t="shared" si="2"/>
        <v>0.2</v>
      </c>
      <c r="BP31" s="22">
        <v>0.4</v>
      </c>
      <c r="BQ31" s="22">
        <v>0.05</v>
      </c>
      <c r="BR31" s="22">
        <v>0.05</v>
      </c>
      <c r="BS31" s="22">
        <v>0.05</v>
      </c>
      <c r="BT31" s="22">
        <v>0.05</v>
      </c>
      <c r="BU31" s="22">
        <v>0.05</v>
      </c>
      <c r="BV31" s="22">
        <v>0.05</v>
      </c>
      <c r="BW31" s="22">
        <v>0.15</v>
      </c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32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2">
        <v>0.05</v>
      </c>
      <c r="DD31" s="22">
        <v>0.05</v>
      </c>
      <c r="DE31" s="25">
        <v>7803</v>
      </c>
      <c r="DF31" s="24"/>
      <c r="DG31" s="24"/>
      <c r="DH31" s="24"/>
      <c r="DI31" s="24"/>
      <c r="DJ31" s="24"/>
    </row>
    <row r="32" spans="1:114" x14ac:dyDescent="0.2">
      <c r="A32" s="43">
        <v>26</v>
      </c>
      <c r="B32" s="46" t="s">
        <v>254</v>
      </c>
      <c r="C32" s="46" t="s">
        <v>255</v>
      </c>
      <c r="D32" s="47" t="s">
        <v>256</v>
      </c>
      <c r="E32" s="12">
        <v>8</v>
      </c>
      <c r="F32" s="13">
        <v>410</v>
      </c>
      <c r="G32" s="14">
        <v>0.05</v>
      </c>
      <c r="H32" s="15">
        <v>1.5</v>
      </c>
      <c r="I32" s="18">
        <v>77.099999999999994</v>
      </c>
      <c r="J32" s="16">
        <v>7.6999999999999999E-2</v>
      </c>
      <c r="K32" s="15">
        <v>0.53300000000000003</v>
      </c>
      <c r="L32" s="15">
        <v>2.5</v>
      </c>
      <c r="M32" s="15">
        <v>2.23</v>
      </c>
      <c r="N32" s="17">
        <v>5.5300000000000002E-2</v>
      </c>
      <c r="O32" s="18">
        <v>1648</v>
      </c>
      <c r="P32" s="14">
        <v>0.2</v>
      </c>
      <c r="Q32" s="15">
        <v>3.06</v>
      </c>
      <c r="R32" s="15">
        <v>2.19</v>
      </c>
      <c r="S32" s="14">
        <v>1</v>
      </c>
      <c r="T32" s="18">
        <v>31.9</v>
      </c>
      <c r="U32" s="19">
        <f t="shared" si="0"/>
        <v>4.7407451440800128E-4</v>
      </c>
      <c r="V32" s="15">
        <v>4.8099999999999996</v>
      </c>
      <c r="W32" s="18">
        <v>18.899999999999999</v>
      </c>
      <c r="X32" s="18">
        <v>67289</v>
      </c>
      <c r="Y32" s="20">
        <v>59.6</v>
      </c>
      <c r="Z32" s="18">
        <v>31750</v>
      </c>
      <c r="AA32" s="18">
        <v>1245</v>
      </c>
      <c r="AB32" s="18">
        <v>942</v>
      </c>
      <c r="AC32" s="18">
        <v>37680</v>
      </c>
      <c r="AD32" s="18">
        <v>3.86</v>
      </c>
      <c r="AE32" s="18">
        <v>1063</v>
      </c>
      <c r="AF32" s="18">
        <v>182</v>
      </c>
      <c r="AG32" s="14">
        <v>106</v>
      </c>
      <c r="AH32" s="14">
        <v>67</v>
      </c>
      <c r="AI32" s="14">
        <v>2.5</v>
      </c>
      <c r="AJ32" s="14">
        <v>225</v>
      </c>
      <c r="AK32" s="14">
        <v>64</v>
      </c>
      <c r="AL32" s="14">
        <v>47</v>
      </c>
      <c r="AM32" s="14">
        <v>25</v>
      </c>
      <c r="AN32" s="14">
        <v>2.5</v>
      </c>
      <c r="AO32" s="14">
        <v>36</v>
      </c>
      <c r="AP32" s="14">
        <v>1.5</v>
      </c>
      <c r="AQ32" s="14">
        <v>2.5</v>
      </c>
      <c r="AR32" s="14">
        <v>38</v>
      </c>
      <c r="AS32" s="14">
        <v>159</v>
      </c>
      <c r="AT32" s="14">
        <v>80</v>
      </c>
      <c r="AU32" s="14">
        <v>32</v>
      </c>
      <c r="AV32" s="14">
        <v>47</v>
      </c>
      <c r="AW32" s="14">
        <v>35</v>
      </c>
      <c r="AX32" s="14">
        <v>2.5</v>
      </c>
      <c r="AY32" s="14">
        <v>2.5</v>
      </c>
      <c r="AZ32" s="21">
        <f t="shared" si="1"/>
        <v>849.5</v>
      </c>
      <c r="BA32" s="22">
        <v>0.5</v>
      </c>
      <c r="BB32" s="22">
        <v>0.5</v>
      </c>
      <c r="BC32" s="22">
        <v>0.5</v>
      </c>
      <c r="BD32" s="22">
        <v>0.5</v>
      </c>
      <c r="BE32" s="22">
        <v>0.5</v>
      </c>
      <c r="BF32" s="22">
        <v>0.5</v>
      </c>
      <c r="BG32" s="22">
        <v>0.5</v>
      </c>
      <c r="BH32" s="22">
        <v>0.5</v>
      </c>
      <c r="BI32" s="22">
        <v>5.0000000000000001E-3</v>
      </c>
      <c r="BJ32" s="22">
        <v>0.5</v>
      </c>
      <c r="BK32" s="22">
        <v>0.05</v>
      </c>
      <c r="BL32" s="22">
        <v>0.05</v>
      </c>
      <c r="BM32" s="22">
        <v>0.05</v>
      </c>
      <c r="BN32" s="22">
        <v>0.05</v>
      </c>
      <c r="BO32" s="23">
        <f t="shared" si="2"/>
        <v>0.2</v>
      </c>
      <c r="BP32" s="22">
        <v>0.4</v>
      </c>
      <c r="BQ32" s="22">
        <v>0.05</v>
      </c>
      <c r="BR32" s="22">
        <v>0.05</v>
      </c>
      <c r="BS32" s="22">
        <v>0.05</v>
      </c>
      <c r="BT32" s="22">
        <v>0.05</v>
      </c>
      <c r="BU32" s="22">
        <v>0.05</v>
      </c>
      <c r="BV32" s="22">
        <v>0.05</v>
      </c>
      <c r="BW32" s="22">
        <v>0.15</v>
      </c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6"/>
      <c r="CW32" s="26"/>
      <c r="CX32" s="24"/>
      <c r="CY32" s="24"/>
      <c r="CZ32" s="24"/>
      <c r="DA32" s="24"/>
      <c r="DB32" s="24"/>
      <c r="DC32" s="22">
        <v>0.05</v>
      </c>
      <c r="DD32" s="22">
        <v>0.05</v>
      </c>
      <c r="DE32" s="25">
        <v>8911</v>
      </c>
      <c r="DF32" s="24"/>
      <c r="DG32" s="24"/>
      <c r="DH32" s="24"/>
      <c r="DI32" s="24"/>
      <c r="DJ32" s="24"/>
    </row>
    <row r="33" spans="1:114" x14ac:dyDescent="0.2">
      <c r="A33" s="43">
        <v>27</v>
      </c>
      <c r="B33" s="46" t="s">
        <v>257</v>
      </c>
      <c r="C33" s="46" t="s">
        <v>258</v>
      </c>
      <c r="D33" s="47" t="s">
        <v>259</v>
      </c>
      <c r="E33" s="12">
        <v>7.6</v>
      </c>
      <c r="F33" s="13">
        <v>769</v>
      </c>
      <c r="G33" s="14">
        <v>0.05</v>
      </c>
      <c r="H33" s="15">
        <v>474</v>
      </c>
      <c r="I33" s="15">
        <v>99.2</v>
      </c>
      <c r="J33" s="16">
        <v>1.61</v>
      </c>
      <c r="K33" s="14">
        <v>4.91</v>
      </c>
      <c r="L33" s="15">
        <v>15.2</v>
      </c>
      <c r="M33" s="15">
        <v>13.1</v>
      </c>
      <c r="N33" s="17">
        <v>0.114</v>
      </c>
      <c r="O33" s="18">
        <v>2703</v>
      </c>
      <c r="P33" s="16">
        <v>0.2</v>
      </c>
      <c r="Q33" s="15">
        <v>10.8</v>
      </c>
      <c r="R33" s="15">
        <v>74.540000000000006</v>
      </c>
      <c r="S33" s="14">
        <v>1</v>
      </c>
      <c r="T33" s="15">
        <v>77.52</v>
      </c>
      <c r="U33" s="19">
        <f t="shared" si="0"/>
        <v>8.8261414095411588E-4</v>
      </c>
      <c r="V33" s="15">
        <v>25.8</v>
      </c>
      <c r="W33" s="15">
        <v>124.7</v>
      </c>
      <c r="X33" s="18">
        <v>87830</v>
      </c>
      <c r="Y33" s="20">
        <v>136.1</v>
      </c>
      <c r="Z33" s="18">
        <v>23540</v>
      </c>
      <c r="AA33" s="18">
        <v>7003</v>
      </c>
      <c r="AB33" s="18">
        <v>19430</v>
      </c>
      <c r="AC33" s="18">
        <v>21860</v>
      </c>
      <c r="AD33" s="15">
        <v>178</v>
      </c>
      <c r="AE33" s="18">
        <v>6277</v>
      </c>
      <c r="AF33" s="18">
        <v>1327</v>
      </c>
      <c r="AG33" s="14">
        <v>75</v>
      </c>
      <c r="AH33" s="14">
        <v>120</v>
      </c>
      <c r="AI33" s="14">
        <v>2.5</v>
      </c>
      <c r="AJ33" s="14">
        <v>559</v>
      </c>
      <c r="AK33" s="14">
        <v>133</v>
      </c>
      <c r="AL33" s="14">
        <v>94</v>
      </c>
      <c r="AM33" s="14">
        <v>52</v>
      </c>
      <c r="AN33" s="14">
        <v>2.5</v>
      </c>
      <c r="AO33" s="14">
        <v>76</v>
      </c>
      <c r="AP33" s="14">
        <v>1.5</v>
      </c>
      <c r="AQ33" s="14">
        <v>2.5</v>
      </c>
      <c r="AR33" s="14">
        <v>2.5</v>
      </c>
      <c r="AS33" s="14">
        <v>304</v>
      </c>
      <c r="AT33" s="14">
        <v>178</v>
      </c>
      <c r="AU33" s="14">
        <v>64</v>
      </c>
      <c r="AV33" s="14">
        <v>106</v>
      </c>
      <c r="AW33" s="14">
        <v>75</v>
      </c>
      <c r="AX33" s="14">
        <v>2.5</v>
      </c>
      <c r="AY33" s="14">
        <v>2.5</v>
      </c>
      <c r="AZ33" s="21">
        <f t="shared" si="1"/>
        <v>1588</v>
      </c>
      <c r="BA33" s="22">
        <v>0.5</v>
      </c>
      <c r="BB33" s="22">
        <v>0.5</v>
      </c>
      <c r="BC33" s="22">
        <v>0.5</v>
      </c>
      <c r="BD33" s="22">
        <v>0.5</v>
      </c>
      <c r="BE33" s="22">
        <v>0.5</v>
      </c>
      <c r="BF33" s="22">
        <v>0.5</v>
      </c>
      <c r="BG33" s="22">
        <v>0.5</v>
      </c>
      <c r="BH33" s="22">
        <v>0.5</v>
      </c>
      <c r="BI33" s="22">
        <v>5.0000000000000001E-3</v>
      </c>
      <c r="BJ33" s="22">
        <v>0.5</v>
      </c>
      <c r="BK33" s="22">
        <v>0.05</v>
      </c>
      <c r="BL33" s="22">
        <v>0.05</v>
      </c>
      <c r="BM33" s="22">
        <v>0.05</v>
      </c>
      <c r="BN33" s="22">
        <v>0.05</v>
      </c>
      <c r="BO33" s="23">
        <f t="shared" si="2"/>
        <v>0.2</v>
      </c>
      <c r="BP33" s="22">
        <v>0.4</v>
      </c>
      <c r="BQ33" s="22">
        <v>0.05</v>
      </c>
      <c r="BR33" s="22">
        <v>0.05</v>
      </c>
      <c r="BS33" s="22">
        <v>0.05</v>
      </c>
      <c r="BT33" s="22">
        <v>0.05</v>
      </c>
      <c r="BU33" s="22">
        <v>0.05</v>
      </c>
      <c r="BV33" s="22">
        <v>0.05</v>
      </c>
      <c r="BW33" s="22">
        <v>0.15</v>
      </c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32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2">
        <v>0.05</v>
      </c>
      <c r="DD33" s="22">
        <v>0.05</v>
      </c>
      <c r="DE33" s="25">
        <v>9360</v>
      </c>
      <c r="DF33" s="24"/>
      <c r="DG33" s="24"/>
      <c r="DH33" s="24"/>
      <c r="DI33" s="24"/>
      <c r="DJ33" s="24"/>
    </row>
    <row r="34" spans="1:114" x14ac:dyDescent="0.2">
      <c r="A34" s="43">
        <v>28</v>
      </c>
      <c r="B34" s="46" t="s">
        <v>260</v>
      </c>
      <c r="C34" s="46" t="s">
        <v>261</v>
      </c>
      <c r="D34" s="47" t="s">
        <v>262</v>
      </c>
      <c r="E34" s="12">
        <v>7.5</v>
      </c>
      <c r="F34" s="13">
        <v>646</v>
      </c>
      <c r="G34" s="14">
        <v>0.05</v>
      </c>
      <c r="H34" s="15">
        <v>9.3699999999999992</v>
      </c>
      <c r="I34" s="15">
        <v>131</v>
      </c>
      <c r="J34" s="14">
        <v>0.38400000000000001</v>
      </c>
      <c r="K34" s="15">
        <v>2.15</v>
      </c>
      <c r="L34" s="15">
        <v>8.06</v>
      </c>
      <c r="M34" s="15">
        <v>15</v>
      </c>
      <c r="N34" s="17">
        <v>7.7299999999999994E-2</v>
      </c>
      <c r="O34" s="18">
        <v>5926</v>
      </c>
      <c r="P34" s="14">
        <v>0.2</v>
      </c>
      <c r="Q34" s="15">
        <v>6.55</v>
      </c>
      <c r="R34" s="15">
        <v>27.58</v>
      </c>
      <c r="S34" s="14">
        <v>1</v>
      </c>
      <c r="T34" s="31">
        <v>234.6</v>
      </c>
      <c r="U34" s="19">
        <f t="shared" si="0"/>
        <v>3.0115532734274709E-4</v>
      </c>
      <c r="V34" s="23">
        <v>6.66</v>
      </c>
      <c r="W34" s="23">
        <v>165</v>
      </c>
      <c r="X34" s="31">
        <v>779000</v>
      </c>
      <c r="Y34" s="20">
        <v>88.2</v>
      </c>
      <c r="Z34" s="18">
        <v>29370</v>
      </c>
      <c r="AA34" s="18">
        <v>534</v>
      </c>
      <c r="AB34" s="18">
        <v>919</v>
      </c>
      <c r="AC34" s="18">
        <v>48860</v>
      </c>
      <c r="AD34" s="15">
        <v>74.3</v>
      </c>
      <c r="AE34" s="18">
        <v>2767</v>
      </c>
      <c r="AF34" s="18">
        <v>2706</v>
      </c>
      <c r="AG34" s="14">
        <v>606</v>
      </c>
      <c r="AH34" s="14">
        <v>241</v>
      </c>
      <c r="AI34" s="14">
        <v>44</v>
      </c>
      <c r="AJ34" s="14">
        <v>901</v>
      </c>
      <c r="AK34" s="14">
        <v>315</v>
      </c>
      <c r="AL34" s="14">
        <v>279</v>
      </c>
      <c r="AM34" s="14">
        <v>155</v>
      </c>
      <c r="AN34" s="14">
        <v>2.5</v>
      </c>
      <c r="AO34" s="14">
        <v>133</v>
      </c>
      <c r="AP34" s="14">
        <v>1.5</v>
      </c>
      <c r="AQ34" s="14">
        <v>35</v>
      </c>
      <c r="AR34" s="14">
        <v>68</v>
      </c>
      <c r="AS34" s="14">
        <v>600</v>
      </c>
      <c r="AT34" s="14">
        <v>289</v>
      </c>
      <c r="AU34" s="14">
        <v>143</v>
      </c>
      <c r="AV34" s="14">
        <v>206</v>
      </c>
      <c r="AW34" s="14">
        <v>117</v>
      </c>
      <c r="AX34" s="14">
        <v>28</v>
      </c>
      <c r="AY34" s="14">
        <v>2.5</v>
      </c>
      <c r="AZ34" s="21">
        <f t="shared" si="1"/>
        <v>3677.5</v>
      </c>
      <c r="BA34" s="22">
        <v>0.5</v>
      </c>
      <c r="BB34" s="22">
        <v>0.5</v>
      </c>
      <c r="BC34" s="22">
        <v>0.5</v>
      </c>
      <c r="BD34" s="22">
        <v>0.5</v>
      </c>
      <c r="BE34" s="22">
        <v>0.5</v>
      </c>
      <c r="BF34" s="22">
        <v>0.5</v>
      </c>
      <c r="BG34" s="22">
        <v>0.5</v>
      </c>
      <c r="BH34" s="22">
        <v>0.5</v>
      </c>
      <c r="BI34" s="22">
        <v>5.0000000000000001E-3</v>
      </c>
      <c r="BJ34" s="22">
        <v>0.5</v>
      </c>
      <c r="BK34" s="22">
        <v>0.05</v>
      </c>
      <c r="BL34" s="22">
        <v>0.05</v>
      </c>
      <c r="BM34" s="22">
        <v>0.05</v>
      </c>
      <c r="BN34" s="22">
        <v>0.05</v>
      </c>
      <c r="BO34" s="23">
        <f t="shared" si="2"/>
        <v>0.2</v>
      </c>
      <c r="BP34" s="22">
        <v>0.4</v>
      </c>
      <c r="BQ34" s="22">
        <v>0.05</v>
      </c>
      <c r="BR34" s="22">
        <v>0.05</v>
      </c>
      <c r="BS34" s="22">
        <v>0.05</v>
      </c>
      <c r="BT34" s="22">
        <v>0.05</v>
      </c>
      <c r="BU34" s="22">
        <v>0.05</v>
      </c>
      <c r="BV34" s="22">
        <v>0.05</v>
      </c>
      <c r="BW34" s="22">
        <v>0.15</v>
      </c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32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2">
        <v>0.05</v>
      </c>
      <c r="DD34" s="22">
        <v>0.05</v>
      </c>
      <c r="DE34" s="25">
        <v>8486</v>
      </c>
      <c r="DF34" s="24"/>
      <c r="DG34" s="24"/>
      <c r="DH34" s="24"/>
      <c r="DI34" s="24"/>
      <c r="DJ34" s="24"/>
    </row>
    <row r="35" spans="1:114" x14ac:dyDescent="0.2">
      <c r="A35" s="43">
        <v>29</v>
      </c>
      <c r="B35" s="46" t="s">
        <v>263</v>
      </c>
      <c r="C35" s="46" t="s">
        <v>264</v>
      </c>
      <c r="D35" s="47" t="s">
        <v>265</v>
      </c>
      <c r="E35" s="12">
        <v>7.6</v>
      </c>
      <c r="F35" s="13">
        <v>888</v>
      </c>
      <c r="G35" s="14">
        <v>0.05</v>
      </c>
      <c r="H35" s="14">
        <v>6.01</v>
      </c>
      <c r="I35" s="18">
        <v>87.9</v>
      </c>
      <c r="J35" s="16">
        <v>0.123</v>
      </c>
      <c r="K35" s="15">
        <v>0.75600000000000001</v>
      </c>
      <c r="L35" s="14">
        <v>1.65</v>
      </c>
      <c r="M35" s="14">
        <v>2.61</v>
      </c>
      <c r="N35" s="17">
        <v>9.6100000000000005E-2</v>
      </c>
      <c r="O35" s="18">
        <v>1675</v>
      </c>
      <c r="P35" s="14">
        <v>0.2</v>
      </c>
      <c r="Q35" s="14">
        <v>2.1800000000000002</v>
      </c>
      <c r="R35" s="14">
        <v>3.71</v>
      </c>
      <c r="S35" s="14">
        <v>1</v>
      </c>
      <c r="T35" s="15">
        <v>126</v>
      </c>
      <c r="U35" s="19">
        <f t="shared" si="0"/>
        <v>2.6869796642554932E-4</v>
      </c>
      <c r="V35" s="14">
        <v>4.76</v>
      </c>
      <c r="W35" s="15">
        <v>36.6</v>
      </c>
      <c r="X35" s="18">
        <v>468928</v>
      </c>
      <c r="Y35" s="20">
        <v>69.599999999999994</v>
      </c>
      <c r="Z35" s="18">
        <v>21760</v>
      </c>
      <c r="AA35" s="18">
        <v>2137</v>
      </c>
      <c r="AB35" s="18">
        <v>1867</v>
      </c>
      <c r="AC35" s="18">
        <v>46370</v>
      </c>
      <c r="AD35" s="15">
        <v>23.9</v>
      </c>
      <c r="AE35" s="18">
        <v>1077</v>
      </c>
      <c r="AF35" s="18">
        <v>195</v>
      </c>
      <c r="AG35" s="14">
        <v>18</v>
      </c>
      <c r="AH35" s="14">
        <v>2.5</v>
      </c>
      <c r="AI35" s="14">
        <v>2.5</v>
      </c>
      <c r="AJ35" s="14">
        <v>449</v>
      </c>
      <c r="AK35" s="14">
        <v>29</v>
      </c>
      <c r="AL35" s="14">
        <v>37</v>
      </c>
      <c r="AM35" s="14">
        <v>38</v>
      </c>
      <c r="AN35" s="14">
        <v>2.5</v>
      </c>
      <c r="AO35" s="14">
        <v>25</v>
      </c>
      <c r="AP35" s="14">
        <v>1.5</v>
      </c>
      <c r="AQ35" s="14">
        <v>2.5</v>
      </c>
      <c r="AR35" s="14">
        <v>2.5</v>
      </c>
      <c r="AS35" s="14">
        <v>365</v>
      </c>
      <c r="AT35" s="14">
        <v>81</v>
      </c>
      <c r="AU35" s="14">
        <v>21</v>
      </c>
      <c r="AV35" s="14">
        <v>130</v>
      </c>
      <c r="AW35" s="14">
        <v>21</v>
      </c>
      <c r="AX35" s="14">
        <v>2.5</v>
      </c>
      <c r="AY35" s="14">
        <v>2.5</v>
      </c>
      <c r="AZ35" s="21">
        <f t="shared" si="1"/>
        <v>1049.5</v>
      </c>
      <c r="BA35" s="22">
        <v>0.5</v>
      </c>
      <c r="BB35" s="22">
        <v>0.5</v>
      </c>
      <c r="BC35" s="22">
        <v>0.5</v>
      </c>
      <c r="BD35" s="22">
        <v>0.5</v>
      </c>
      <c r="BE35" s="22">
        <v>0.5</v>
      </c>
      <c r="BF35" s="22">
        <v>0.5</v>
      </c>
      <c r="BG35" s="22">
        <v>0.5</v>
      </c>
      <c r="BH35" s="22">
        <v>0.5</v>
      </c>
      <c r="BI35" s="22">
        <v>5.0000000000000001E-3</v>
      </c>
      <c r="BJ35" s="22">
        <v>0.5</v>
      </c>
      <c r="BK35" s="22">
        <v>0.05</v>
      </c>
      <c r="BL35" s="22">
        <v>0.05</v>
      </c>
      <c r="BM35" s="22">
        <v>0.05</v>
      </c>
      <c r="BN35" s="22">
        <v>0.05</v>
      </c>
      <c r="BO35" s="23">
        <f t="shared" si="2"/>
        <v>0.2</v>
      </c>
      <c r="BP35" s="22">
        <v>0.4</v>
      </c>
      <c r="BQ35" s="22">
        <v>0.05</v>
      </c>
      <c r="BR35" s="22">
        <v>0.05</v>
      </c>
      <c r="BS35" s="22">
        <v>0.05</v>
      </c>
      <c r="BT35" s="22">
        <v>0.05</v>
      </c>
      <c r="BU35" s="22">
        <v>0.05</v>
      </c>
      <c r="BV35" s="22">
        <v>0.05</v>
      </c>
      <c r="BW35" s="22">
        <v>0.15</v>
      </c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32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2">
        <v>0.05</v>
      </c>
      <c r="DD35" s="22">
        <v>0.05</v>
      </c>
      <c r="DE35" s="25">
        <v>8346</v>
      </c>
      <c r="DF35" s="24"/>
      <c r="DG35" s="24"/>
      <c r="DH35" s="24"/>
      <c r="DI35" s="24"/>
      <c r="DJ35" s="24"/>
    </row>
    <row r="36" spans="1:114" x14ac:dyDescent="0.2">
      <c r="A36" s="43">
        <v>30</v>
      </c>
      <c r="B36" s="46" t="s">
        <v>266</v>
      </c>
      <c r="C36" s="46" t="s">
        <v>267</v>
      </c>
      <c r="D36" s="47" t="s">
        <v>268</v>
      </c>
      <c r="E36" s="12">
        <v>7.9</v>
      </c>
      <c r="F36" s="13">
        <v>720</v>
      </c>
      <c r="G36" s="14">
        <v>0.05</v>
      </c>
      <c r="H36" s="14">
        <v>11.3</v>
      </c>
      <c r="I36" s="15">
        <v>151</v>
      </c>
      <c r="J36" s="16">
        <v>0.39300000000000002</v>
      </c>
      <c r="K36" s="14">
        <v>1.5</v>
      </c>
      <c r="L36" s="18">
        <v>4.93</v>
      </c>
      <c r="M36" s="15">
        <v>2.34</v>
      </c>
      <c r="N36" s="17">
        <v>5.3100000000000001E-2</v>
      </c>
      <c r="O36" s="18">
        <v>2489</v>
      </c>
      <c r="P36" s="14">
        <v>0.2</v>
      </c>
      <c r="Q36" s="15">
        <v>4.01</v>
      </c>
      <c r="R36" s="15">
        <v>31.5</v>
      </c>
      <c r="S36" s="14">
        <v>1</v>
      </c>
      <c r="T36" s="14">
        <v>494</v>
      </c>
      <c r="U36" s="19">
        <f t="shared" si="0"/>
        <v>7.6851275668948348E-4</v>
      </c>
      <c r="V36" s="14">
        <v>7.42</v>
      </c>
      <c r="W36" s="15">
        <v>53.3</v>
      </c>
      <c r="X36" s="18">
        <v>642800</v>
      </c>
      <c r="Y36" s="20">
        <v>79.900000000000006</v>
      </c>
      <c r="Z36" s="18">
        <v>27800</v>
      </c>
      <c r="AA36" s="18">
        <v>2547</v>
      </c>
      <c r="AB36" s="18">
        <v>771</v>
      </c>
      <c r="AC36" s="18">
        <v>40950</v>
      </c>
      <c r="AD36" s="15">
        <v>60.7</v>
      </c>
      <c r="AE36" s="18">
        <v>1968</v>
      </c>
      <c r="AF36" s="18">
        <v>475.2</v>
      </c>
      <c r="AG36" s="14">
        <v>154</v>
      </c>
      <c r="AH36" s="14">
        <v>140</v>
      </c>
      <c r="AI36" s="14">
        <v>2.5</v>
      </c>
      <c r="AJ36" s="14">
        <v>335</v>
      </c>
      <c r="AK36" s="14">
        <v>82</v>
      </c>
      <c r="AL36" s="14">
        <v>69</v>
      </c>
      <c r="AM36" s="14">
        <v>27</v>
      </c>
      <c r="AN36" s="14">
        <v>2.5</v>
      </c>
      <c r="AO36" s="14">
        <v>26</v>
      </c>
      <c r="AP36" s="14">
        <v>1.5</v>
      </c>
      <c r="AQ36" s="14">
        <v>2.5</v>
      </c>
      <c r="AR36" s="14">
        <v>2.5</v>
      </c>
      <c r="AS36" s="14">
        <v>226</v>
      </c>
      <c r="AT36" s="14">
        <v>59</v>
      </c>
      <c r="AU36" s="14">
        <v>26</v>
      </c>
      <c r="AV36" s="14">
        <v>38</v>
      </c>
      <c r="AW36" s="14">
        <v>20</v>
      </c>
      <c r="AX36" s="14">
        <v>2.5</v>
      </c>
      <c r="AY36" s="14">
        <v>2.5</v>
      </c>
      <c r="AZ36" s="21">
        <f t="shared" si="1"/>
        <v>1127</v>
      </c>
      <c r="BA36" s="22">
        <v>0.5</v>
      </c>
      <c r="BB36" s="22">
        <v>0.5</v>
      </c>
      <c r="BC36" s="22">
        <v>0.5</v>
      </c>
      <c r="BD36" s="22">
        <v>0.5</v>
      </c>
      <c r="BE36" s="22">
        <v>0.5</v>
      </c>
      <c r="BF36" s="22">
        <v>0.5</v>
      </c>
      <c r="BG36" s="22">
        <v>0.5</v>
      </c>
      <c r="BH36" s="22">
        <v>0.5</v>
      </c>
      <c r="BI36" s="22">
        <v>5.0000000000000001E-3</v>
      </c>
      <c r="BJ36" s="22">
        <v>0.5</v>
      </c>
      <c r="BK36" s="22">
        <v>0.05</v>
      </c>
      <c r="BL36" s="22">
        <v>0.05</v>
      </c>
      <c r="BM36" s="22">
        <v>0.05</v>
      </c>
      <c r="BN36" s="22">
        <v>0.05</v>
      </c>
      <c r="BO36" s="23">
        <f t="shared" si="2"/>
        <v>0.2</v>
      </c>
      <c r="BP36" s="22">
        <v>0.4</v>
      </c>
      <c r="BQ36" s="22">
        <v>0.05</v>
      </c>
      <c r="BR36" s="22">
        <v>0.05</v>
      </c>
      <c r="BS36" s="22">
        <v>0.05</v>
      </c>
      <c r="BT36" s="22">
        <v>0.05</v>
      </c>
      <c r="BU36" s="22">
        <v>0.05</v>
      </c>
      <c r="BV36" s="22">
        <v>0.05</v>
      </c>
      <c r="BW36" s="22">
        <v>0.15</v>
      </c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32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2">
        <v>0.05</v>
      </c>
      <c r="DD36" s="22">
        <v>0.05</v>
      </c>
      <c r="DE36" s="25">
        <v>8678</v>
      </c>
      <c r="DF36" s="24"/>
      <c r="DG36" s="24"/>
      <c r="DH36" s="24"/>
      <c r="DI36" s="24"/>
      <c r="DJ36" s="24"/>
    </row>
    <row r="37" spans="1:114" x14ac:dyDescent="0.2">
      <c r="A37" s="43">
        <v>31</v>
      </c>
      <c r="B37" s="46" t="s">
        <v>269</v>
      </c>
      <c r="C37" s="46" t="s">
        <v>270</v>
      </c>
      <c r="D37" s="47" t="s">
        <v>271</v>
      </c>
      <c r="E37" s="12">
        <v>7.7</v>
      </c>
      <c r="F37" s="13">
        <v>889</v>
      </c>
      <c r="G37" s="14">
        <v>0.05</v>
      </c>
      <c r="H37" s="15">
        <v>12.8</v>
      </c>
      <c r="I37" s="15">
        <v>109</v>
      </c>
      <c r="J37" s="16">
        <v>0.308</v>
      </c>
      <c r="K37" s="14">
        <v>1.35</v>
      </c>
      <c r="L37" s="14">
        <v>3.93</v>
      </c>
      <c r="M37" s="14">
        <v>2.38</v>
      </c>
      <c r="N37" s="17">
        <v>4.7300000000000002E-2</v>
      </c>
      <c r="O37" s="18">
        <v>5679</v>
      </c>
      <c r="P37" s="16">
        <v>0.2</v>
      </c>
      <c r="Q37" s="14">
        <v>4.3600000000000003</v>
      </c>
      <c r="R37" s="14">
        <v>24.7</v>
      </c>
      <c r="S37" s="14">
        <v>2.38</v>
      </c>
      <c r="T37" s="15">
        <v>223.9</v>
      </c>
      <c r="U37" s="19">
        <f t="shared" si="0"/>
        <v>9.3776176914055955E-3</v>
      </c>
      <c r="V37" s="14">
        <v>6.6360000000000001</v>
      </c>
      <c r="W37" s="18">
        <v>51.1</v>
      </c>
      <c r="X37" s="18">
        <v>23876</v>
      </c>
      <c r="Y37" s="20">
        <v>96.4</v>
      </c>
      <c r="Z37" s="18">
        <v>48980</v>
      </c>
      <c r="AA37" s="18">
        <v>1018</v>
      </c>
      <c r="AB37" s="18">
        <v>611</v>
      </c>
      <c r="AC37" s="18">
        <v>70540</v>
      </c>
      <c r="AD37" s="15">
        <v>2.38</v>
      </c>
      <c r="AE37" s="18">
        <v>1986</v>
      </c>
      <c r="AF37" s="18">
        <v>319</v>
      </c>
      <c r="AG37" s="14">
        <v>58</v>
      </c>
      <c r="AH37" s="14">
        <v>28</v>
      </c>
      <c r="AI37" s="14">
        <v>2.5</v>
      </c>
      <c r="AJ37" s="14">
        <v>151</v>
      </c>
      <c r="AK37" s="14">
        <v>24</v>
      </c>
      <c r="AL37" s="14">
        <v>26</v>
      </c>
      <c r="AM37" s="14">
        <v>2.5</v>
      </c>
      <c r="AN37" s="14">
        <v>2.5</v>
      </c>
      <c r="AO37" s="14">
        <v>2.5</v>
      </c>
      <c r="AP37" s="14">
        <v>1.5</v>
      </c>
      <c r="AQ37" s="14">
        <v>2.5</v>
      </c>
      <c r="AR37" s="14">
        <v>2.5</v>
      </c>
      <c r="AS37" s="14">
        <v>94</v>
      </c>
      <c r="AT37" s="14">
        <v>31</v>
      </c>
      <c r="AU37" s="14">
        <v>2.5</v>
      </c>
      <c r="AV37" s="14">
        <v>2.5</v>
      </c>
      <c r="AW37" s="14">
        <v>2.5</v>
      </c>
      <c r="AX37" s="14">
        <v>2.5</v>
      </c>
      <c r="AY37" s="14">
        <v>2.5</v>
      </c>
      <c r="AZ37" s="21">
        <f t="shared" si="1"/>
        <v>426</v>
      </c>
      <c r="BA37" s="22">
        <v>0.5</v>
      </c>
      <c r="BB37" s="22">
        <v>0.5</v>
      </c>
      <c r="BC37" s="22">
        <v>0.5</v>
      </c>
      <c r="BD37" s="22">
        <v>0.5</v>
      </c>
      <c r="BE37" s="22">
        <v>0.5</v>
      </c>
      <c r="BF37" s="22">
        <v>0.5</v>
      </c>
      <c r="BG37" s="22">
        <v>0.5</v>
      </c>
      <c r="BH37" s="22">
        <v>0.5</v>
      </c>
      <c r="BI37" s="22">
        <v>5.0000000000000001E-3</v>
      </c>
      <c r="BJ37" s="22">
        <v>0.5</v>
      </c>
      <c r="BK37" s="22">
        <v>0.05</v>
      </c>
      <c r="BL37" s="22">
        <v>0.05</v>
      </c>
      <c r="BM37" s="22">
        <v>0.05</v>
      </c>
      <c r="BN37" s="22">
        <v>0.05</v>
      </c>
      <c r="BO37" s="23">
        <f t="shared" si="2"/>
        <v>0.2</v>
      </c>
      <c r="BP37" s="22">
        <v>0.4</v>
      </c>
      <c r="BQ37" s="22">
        <v>0.05</v>
      </c>
      <c r="BR37" s="22">
        <v>0.05</v>
      </c>
      <c r="BS37" s="22">
        <v>0.05</v>
      </c>
      <c r="BT37" s="22">
        <v>0.05</v>
      </c>
      <c r="BU37" s="22">
        <v>0.05</v>
      </c>
      <c r="BV37" s="22">
        <v>0.05</v>
      </c>
      <c r="BW37" s="22">
        <v>0.15</v>
      </c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32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2">
        <v>0.05</v>
      </c>
      <c r="DD37" s="22">
        <v>0.05</v>
      </c>
      <c r="DE37" s="25">
        <v>8429</v>
      </c>
      <c r="DF37" s="24"/>
      <c r="DG37" s="24"/>
      <c r="DH37" s="24"/>
      <c r="DI37" s="24"/>
      <c r="DJ37" s="24"/>
    </row>
    <row r="38" spans="1:114" x14ac:dyDescent="0.2">
      <c r="A38" s="43">
        <v>32</v>
      </c>
      <c r="B38" s="46" t="s">
        <v>272</v>
      </c>
      <c r="C38" s="46" t="s">
        <v>273</v>
      </c>
      <c r="D38" s="47" t="s">
        <v>274</v>
      </c>
      <c r="E38" s="12">
        <v>7.5</v>
      </c>
      <c r="F38" s="13">
        <v>755</v>
      </c>
      <c r="G38" s="14">
        <v>0.05</v>
      </c>
      <c r="H38" s="14">
        <v>10.75</v>
      </c>
      <c r="I38" s="15">
        <v>108</v>
      </c>
      <c r="J38" s="16">
        <v>2.5000000000000001E-2</v>
      </c>
      <c r="K38" s="14">
        <v>0.80100000000000005</v>
      </c>
      <c r="L38" s="14">
        <v>2.16</v>
      </c>
      <c r="M38" s="14">
        <v>0.2</v>
      </c>
      <c r="N38" s="17">
        <v>1.9599999999999999E-2</v>
      </c>
      <c r="O38" s="18">
        <v>4866</v>
      </c>
      <c r="P38" s="14">
        <v>0.2</v>
      </c>
      <c r="Q38" s="14">
        <v>2.86</v>
      </c>
      <c r="R38" s="14">
        <v>11.9</v>
      </c>
      <c r="S38" s="14">
        <v>1</v>
      </c>
      <c r="T38" s="15">
        <v>398</v>
      </c>
      <c r="U38" s="19">
        <f t="shared" si="0"/>
        <v>4.4860234445446347E-4</v>
      </c>
      <c r="V38" s="14">
        <v>2.16</v>
      </c>
      <c r="W38" s="14">
        <v>33.700000000000003</v>
      </c>
      <c r="X38" s="18">
        <v>887200</v>
      </c>
      <c r="Y38" s="20">
        <v>101</v>
      </c>
      <c r="Z38" s="18">
        <v>3339</v>
      </c>
      <c r="AA38" s="18">
        <v>605</v>
      </c>
      <c r="AB38" s="18">
        <v>553</v>
      </c>
      <c r="AC38" s="18">
        <v>36160</v>
      </c>
      <c r="AD38" s="18">
        <v>3.7</v>
      </c>
      <c r="AE38" s="18">
        <v>859</v>
      </c>
      <c r="AF38" s="18">
        <v>186</v>
      </c>
      <c r="AG38" s="14">
        <v>32</v>
      </c>
      <c r="AH38" s="14">
        <v>35</v>
      </c>
      <c r="AI38" s="14">
        <v>2.5</v>
      </c>
      <c r="AJ38" s="14">
        <v>114</v>
      </c>
      <c r="AK38" s="14">
        <v>2.5</v>
      </c>
      <c r="AL38" s="14">
        <v>2.5</v>
      </c>
      <c r="AM38" s="14">
        <v>2.5</v>
      </c>
      <c r="AN38" s="14">
        <v>2.5</v>
      </c>
      <c r="AO38" s="14">
        <v>2.5</v>
      </c>
      <c r="AP38" s="14">
        <v>1.5</v>
      </c>
      <c r="AQ38" s="14">
        <v>2.5</v>
      </c>
      <c r="AR38" s="14">
        <v>2.5</v>
      </c>
      <c r="AS38" s="14">
        <v>62</v>
      </c>
      <c r="AT38" s="14">
        <v>28</v>
      </c>
      <c r="AU38" s="14">
        <v>2.5</v>
      </c>
      <c r="AV38" s="14">
        <v>2.5</v>
      </c>
      <c r="AW38" s="14">
        <v>2.5</v>
      </c>
      <c r="AX38" s="14">
        <v>2.5</v>
      </c>
      <c r="AY38" s="14">
        <v>2.5</v>
      </c>
      <c r="AZ38" s="21">
        <f t="shared" si="1"/>
        <v>290</v>
      </c>
      <c r="BA38" s="22">
        <v>0.5</v>
      </c>
      <c r="BB38" s="22">
        <v>0.5</v>
      </c>
      <c r="BC38" s="22">
        <v>0.5</v>
      </c>
      <c r="BD38" s="22">
        <v>0.5</v>
      </c>
      <c r="BE38" s="22">
        <v>0.5</v>
      </c>
      <c r="BF38" s="22">
        <v>0.5</v>
      </c>
      <c r="BG38" s="22">
        <v>0.5</v>
      </c>
      <c r="BH38" s="22">
        <v>0.5</v>
      </c>
      <c r="BI38" s="22">
        <v>5.0000000000000001E-3</v>
      </c>
      <c r="BJ38" s="22">
        <v>0.5</v>
      </c>
      <c r="BK38" s="22">
        <v>0.05</v>
      </c>
      <c r="BL38" s="22">
        <v>0.05</v>
      </c>
      <c r="BM38" s="22">
        <v>0.05</v>
      </c>
      <c r="BN38" s="22">
        <v>0.05</v>
      </c>
      <c r="BO38" s="23">
        <f t="shared" si="2"/>
        <v>0.2</v>
      </c>
      <c r="BP38" s="22">
        <v>0.4</v>
      </c>
      <c r="BQ38" s="22">
        <v>0.05</v>
      </c>
      <c r="BR38" s="22">
        <v>0.05</v>
      </c>
      <c r="BS38" s="22">
        <v>0.05</v>
      </c>
      <c r="BT38" s="22">
        <v>0.05</v>
      </c>
      <c r="BU38" s="22">
        <v>0.05</v>
      </c>
      <c r="BV38" s="22">
        <v>0.05</v>
      </c>
      <c r="BW38" s="22">
        <v>0.15</v>
      </c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32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2">
        <v>0.05</v>
      </c>
      <c r="DD38" s="22">
        <v>0.05</v>
      </c>
      <c r="DE38" s="25">
        <v>7245</v>
      </c>
      <c r="DF38" s="24"/>
      <c r="DG38" s="24"/>
      <c r="DH38" s="24"/>
      <c r="DI38" s="24"/>
      <c r="DJ38" s="24"/>
    </row>
    <row r="39" spans="1:114" x14ac:dyDescent="0.2">
      <c r="A39" s="43">
        <v>33</v>
      </c>
      <c r="B39" s="46" t="s">
        <v>275</v>
      </c>
      <c r="C39" s="46" t="s">
        <v>276</v>
      </c>
      <c r="D39" s="47" t="s">
        <v>277</v>
      </c>
      <c r="E39" s="12">
        <v>7.5</v>
      </c>
      <c r="F39" s="13">
        <v>766</v>
      </c>
      <c r="G39" s="14">
        <v>0.05</v>
      </c>
      <c r="H39" s="14">
        <v>10.95</v>
      </c>
      <c r="I39" s="15">
        <v>119</v>
      </c>
      <c r="J39" s="16">
        <v>2.5000000000000001E-2</v>
      </c>
      <c r="K39" s="14">
        <v>1.57</v>
      </c>
      <c r="L39" s="14">
        <v>3.6709999999999998</v>
      </c>
      <c r="M39" s="14">
        <v>8.2910000000000004</v>
      </c>
      <c r="N39" s="17">
        <v>2.7099999999999999E-2</v>
      </c>
      <c r="O39" s="18">
        <v>5437</v>
      </c>
      <c r="P39" s="14">
        <v>0.2</v>
      </c>
      <c r="Q39" s="14">
        <v>5.36</v>
      </c>
      <c r="R39" s="15">
        <v>12.8</v>
      </c>
      <c r="S39" s="14">
        <v>1</v>
      </c>
      <c r="T39" s="15">
        <v>364</v>
      </c>
      <c r="U39" s="19">
        <f t="shared" si="0"/>
        <v>4.2553191489361702E-4</v>
      </c>
      <c r="V39" s="14">
        <v>4.2699999999999996</v>
      </c>
      <c r="W39" s="15">
        <v>35.6</v>
      </c>
      <c r="X39" s="18">
        <v>855400</v>
      </c>
      <c r="Y39" s="20">
        <v>80.7</v>
      </c>
      <c r="Z39" s="18">
        <v>24430</v>
      </c>
      <c r="AA39" s="18">
        <v>486</v>
      </c>
      <c r="AB39" s="18">
        <v>618</v>
      </c>
      <c r="AC39" s="18">
        <v>46190</v>
      </c>
      <c r="AD39" s="15">
        <v>24.7</v>
      </c>
      <c r="AE39" s="18">
        <v>1446</v>
      </c>
      <c r="AF39" s="18">
        <v>400</v>
      </c>
      <c r="AG39" s="14">
        <v>57</v>
      </c>
      <c r="AH39" s="14">
        <v>29</v>
      </c>
      <c r="AI39" s="14">
        <v>2.5</v>
      </c>
      <c r="AJ39" s="14">
        <v>100</v>
      </c>
      <c r="AK39" s="14">
        <v>2.5</v>
      </c>
      <c r="AL39" s="14">
        <v>2.5</v>
      </c>
      <c r="AM39" s="14">
        <v>2.5</v>
      </c>
      <c r="AN39" s="14">
        <v>2.5</v>
      </c>
      <c r="AO39" s="14">
        <v>2.5</v>
      </c>
      <c r="AP39" s="14">
        <v>1.5</v>
      </c>
      <c r="AQ39" s="14">
        <v>2.5</v>
      </c>
      <c r="AR39" s="14">
        <v>2.5</v>
      </c>
      <c r="AS39" s="14">
        <v>56</v>
      </c>
      <c r="AT39" s="14">
        <v>22</v>
      </c>
      <c r="AU39" s="14">
        <v>2.5</v>
      </c>
      <c r="AV39" s="14">
        <v>2.5</v>
      </c>
      <c r="AW39" s="14">
        <v>2.5</v>
      </c>
      <c r="AX39" s="14">
        <v>2.5</v>
      </c>
      <c r="AY39" s="14">
        <v>2.5</v>
      </c>
      <c r="AZ39" s="21">
        <f t="shared" si="1"/>
        <v>283</v>
      </c>
      <c r="BA39" s="22">
        <v>0.5</v>
      </c>
      <c r="BB39" s="22">
        <v>0.5</v>
      </c>
      <c r="BC39" s="22">
        <v>0.5</v>
      </c>
      <c r="BD39" s="22">
        <v>0.5</v>
      </c>
      <c r="BE39" s="22">
        <v>0.5</v>
      </c>
      <c r="BF39" s="22">
        <v>0.5</v>
      </c>
      <c r="BG39" s="22">
        <v>0.5</v>
      </c>
      <c r="BH39" s="22">
        <v>0.5</v>
      </c>
      <c r="BI39" s="22">
        <v>5.0000000000000001E-3</v>
      </c>
      <c r="BJ39" s="22">
        <v>0.5</v>
      </c>
      <c r="BK39" s="22">
        <v>0.05</v>
      </c>
      <c r="BL39" s="22">
        <v>0.05</v>
      </c>
      <c r="BM39" s="22">
        <v>0.05</v>
      </c>
      <c r="BN39" s="22">
        <v>0.05</v>
      </c>
      <c r="BO39" s="23">
        <f t="shared" si="2"/>
        <v>0.2</v>
      </c>
      <c r="BP39" s="22">
        <v>0.4</v>
      </c>
      <c r="BQ39" s="22">
        <v>0.05</v>
      </c>
      <c r="BR39" s="22">
        <v>0.05</v>
      </c>
      <c r="BS39" s="22">
        <v>0.05</v>
      </c>
      <c r="BT39" s="22">
        <v>0.05</v>
      </c>
      <c r="BU39" s="22">
        <v>0.05</v>
      </c>
      <c r="BV39" s="22">
        <v>0.05</v>
      </c>
      <c r="BW39" s="22">
        <v>0.15</v>
      </c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32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2">
        <v>0.05</v>
      </c>
      <c r="DD39" s="22">
        <v>0.05</v>
      </c>
      <c r="DE39" s="25">
        <v>7642</v>
      </c>
      <c r="DF39" s="24"/>
      <c r="DG39" s="24"/>
      <c r="DH39" s="24"/>
      <c r="DI39" s="24"/>
      <c r="DJ39" s="24"/>
    </row>
    <row r="40" spans="1:114" x14ac:dyDescent="0.2">
      <c r="A40" s="43">
        <v>34</v>
      </c>
      <c r="B40" s="46" t="s">
        <v>278</v>
      </c>
      <c r="C40" s="46" t="s">
        <v>279</v>
      </c>
      <c r="D40" s="47" t="s">
        <v>280</v>
      </c>
      <c r="E40" s="12">
        <v>7.8</v>
      </c>
      <c r="F40" s="13">
        <v>243</v>
      </c>
      <c r="G40" s="14">
        <v>0.05</v>
      </c>
      <c r="H40" s="15">
        <v>9.92</v>
      </c>
      <c r="I40" s="14">
        <v>120</v>
      </c>
      <c r="J40" s="16">
        <v>2.5000000000000001E-2</v>
      </c>
      <c r="K40" s="16">
        <v>1.41</v>
      </c>
      <c r="L40" s="16">
        <v>4.1399999999999997</v>
      </c>
      <c r="M40" s="14">
        <v>2.12</v>
      </c>
      <c r="N40" s="17">
        <v>3.2300000000000002E-2</v>
      </c>
      <c r="O40" s="18">
        <v>6140</v>
      </c>
      <c r="P40" s="16">
        <v>0.2</v>
      </c>
      <c r="Q40" s="16">
        <v>4.82</v>
      </c>
      <c r="R40" s="14">
        <v>16.899999999999999</v>
      </c>
      <c r="S40" s="14">
        <v>1</v>
      </c>
      <c r="T40" s="14">
        <v>468</v>
      </c>
      <c r="U40" s="19">
        <f t="shared" si="0"/>
        <v>5.610838029013308E-4</v>
      </c>
      <c r="V40" s="14">
        <v>5.04</v>
      </c>
      <c r="W40" s="15">
        <v>34.5</v>
      </c>
      <c r="X40" s="18">
        <v>834100</v>
      </c>
      <c r="Y40" s="20">
        <v>111.4</v>
      </c>
      <c r="Z40" s="18">
        <v>27190</v>
      </c>
      <c r="AA40" s="15">
        <v>524.70000000000005</v>
      </c>
      <c r="AB40" s="15">
        <v>558</v>
      </c>
      <c r="AC40" s="15">
        <v>47800</v>
      </c>
      <c r="AD40" s="15">
        <v>35.78</v>
      </c>
      <c r="AE40" s="18">
        <v>1897</v>
      </c>
      <c r="AF40" s="18">
        <v>507</v>
      </c>
      <c r="AG40" s="14">
        <v>65</v>
      </c>
      <c r="AH40" s="14">
        <v>50</v>
      </c>
      <c r="AI40" s="14">
        <v>2.5</v>
      </c>
      <c r="AJ40" s="14">
        <v>272</v>
      </c>
      <c r="AK40" s="14">
        <v>56</v>
      </c>
      <c r="AL40" s="14">
        <v>67</v>
      </c>
      <c r="AM40" s="14">
        <v>32</v>
      </c>
      <c r="AN40" s="14">
        <v>2.5</v>
      </c>
      <c r="AO40" s="14">
        <v>33</v>
      </c>
      <c r="AP40" s="14">
        <v>1.5</v>
      </c>
      <c r="AQ40" s="14">
        <v>2.5</v>
      </c>
      <c r="AR40" s="14">
        <v>2.5</v>
      </c>
      <c r="AS40" s="14">
        <v>167</v>
      </c>
      <c r="AT40" s="14">
        <v>77</v>
      </c>
      <c r="AU40" s="14">
        <v>36</v>
      </c>
      <c r="AV40" s="14">
        <v>54</v>
      </c>
      <c r="AW40" s="14">
        <v>30</v>
      </c>
      <c r="AX40" s="14">
        <v>2.5</v>
      </c>
      <c r="AY40" s="14">
        <v>2.5</v>
      </c>
      <c r="AZ40" s="21">
        <f t="shared" si="1"/>
        <v>831</v>
      </c>
      <c r="BA40" s="22">
        <v>0.5</v>
      </c>
      <c r="BB40" s="22">
        <v>0.5</v>
      </c>
      <c r="BC40" s="22">
        <v>0.5</v>
      </c>
      <c r="BD40" s="22">
        <v>0.5</v>
      </c>
      <c r="BE40" s="22">
        <v>0.5</v>
      </c>
      <c r="BF40" s="22">
        <v>0.5</v>
      </c>
      <c r="BG40" s="22">
        <v>0.5</v>
      </c>
      <c r="BH40" s="22">
        <v>0.5</v>
      </c>
      <c r="BI40" s="22">
        <v>5.0000000000000001E-3</v>
      </c>
      <c r="BJ40" s="22">
        <v>0.5</v>
      </c>
      <c r="BK40" s="22">
        <v>0.05</v>
      </c>
      <c r="BL40" s="22">
        <v>0.05</v>
      </c>
      <c r="BM40" s="22">
        <v>0.05</v>
      </c>
      <c r="BN40" s="22">
        <v>0.05</v>
      </c>
      <c r="BO40" s="23">
        <f t="shared" si="2"/>
        <v>0.2</v>
      </c>
      <c r="BP40" s="22">
        <v>0.4</v>
      </c>
      <c r="BQ40" s="22">
        <v>0.05</v>
      </c>
      <c r="BR40" s="22">
        <v>0.05</v>
      </c>
      <c r="BS40" s="22">
        <v>0.05</v>
      </c>
      <c r="BT40" s="22">
        <v>0.05</v>
      </c>
      <c r="BU40" s="22">
        <v>0.05</v>
      </c>
      <c r="BV40" s="22">
        <v>0.05</v>
      </c>
      <c r="BW40" s="22">
        <v>0.15</v>
      </c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32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2">
        <v>0.05</v>
      </c>
      <c r="DD40" s="22">
        <v>0.05</v>
      </c>
      <c r="DE40" s="25">
        <v>7564</v>
      </c>
      <c r="DF40" s="24"/>
      <c r="DG40" s="24"/>
      <c r="DH40" s="24"/>
      <c r="DI40" s="24"/>
      <c r="DJ40" s="24"/>
    </row>
    <row r="41" spans="1:114" x14ac:dyDescent="0.2">
      <c r="A41" s="43">
        <v>35</v>
      </c>
      <c r="B41" s="46" t="s">
        <v>281</v>
      </c>
      <c r="C41" s="46" t="s">
        <v>282</v>
      </c>
      <c r="D41" s="47" t="s">
        <v>283</v>
      </c>
      <c r="E41" s="12">
        <v>7.7</v>
      </c>
      <c r="F41" s="13">
        <v>717</v>
      </c>
      <c r="G41" s="14">
        <v>0.05</v>
      </c>
      <c r="H41" s="14">
        <v>11.5</v>
      </c>
      <c r="I41" s="15">
        <v>11.5</v>
      </c>
      <c r="J41" s="16">
        <v>0.23</v>
      </c>
      <c r="K41" s="14">
        <v>1.51</v>
      </c>
      <c r="L41" s="15">
        <v>4.41</v>
      </c>
      <c r="M41" s="14">
        <v>4.78</v>
      </c>
      <c r="N41" s="17">
        <v>3.5900000000000001E-2</v>
      </c>
      <c r="O41" s="18">
        <v>7117</v>
      </c>
      <c r="P41" s="14">
        <v>0.2</v>
      </c>
      <c r="Q41" s="15">
        <v>4.96</v>
      </c>
      <c r="R41" s="14">
        <v>17.7</v>
      </c>
      <c r="S41" s="14">
        <v>1</v>
      </c>
      <c r="T41" s="14">
        <v>433</v>
      </c>
      <c r="U41" s="19">
        <f t="shared" si="0"/>
        <v>5.4761603642342223E-4</v>
      </c>
      <c r="V41" s="14">
        <v>5.34</v>
      </c>
      <c r="W41" s="15">
        <v>39.9</v>
      </c>
      <c r="X41" s="18">
        <v>790700</v>
      </c>
      <c r="Y41" s="20">
        <v>123.6</v>
      </c>
      <c r="Z41" s="18">
        <v>24740</v>
      </c>
      <c r="AA41" s="18">
        <v>615.20000000000005</v>
      </c>
      <c r="AB41" s="15">
        <v>674</v>
      </c>
      <c r="AC41" s="18">
        <v>44560</v>
      </c>
      <c r="AD41" s="15">
        <v>43.9</v>
      </c>
      <c r="AE41" s="18">
        <v>2882</v>
      </c>
      <c r="AF41" s="18">
        <v>616</v>
      </c>
      <c r="AG41" s="14">
        <v>263</v>
      </c>
      <c r="AH41" s="14">
        <v>75</v>
      </c>
      <c r="AI41" s="14">
        <v>2.5</v>
      </c>
      <c r="AJ41" s="14">
        <v>214</v>
      </c>
      <c r="AK41" s="14">
        <v>42</v>
      </c>
      <c r="AL41" s="14">
        <v>43</v>
      </c>
      <c r="AM41" s="14">
        <v>2.5</v>
      </c>
      <c r="AN41" s="14">
        <v>2.5</v>
      </c>
      <c r="AO41" s="14">
        <v>2.5</v>
      </c>
      <c r="AP41" s="14">
        <v>1.5</v>
      </c>
      <c r="AQ41" s="14">
        <v>2.5</v>
      </c>
      <c r="AR41" s="14">
        <v>2.5</v>
      </c>
      <c r="AS41" s="14">
        <v>138</v>
      </c>
      <c r="AT41" s="14">
        <v>42</v>
      </c>
      <c r="AU41" s="14">
        <v>2.5</v>
      </c>
      <c r="AV41" s="14">
        <v>24</v>
      </c>
      <c r="AW41" s="14">
        <v>2.5</v>
      </c>
      <c r="AX41" s="14">
        <v>2.5</v>
      </c>
      <c r="AY41" s="14">
        <v>2.5</v>
      </c>
      <c r="AZ41" s="21">
        <f t="shared" si="1"/>
        <v>831</v>
      </c>
      <c r="BA41" s="22">
        <v>0.5</v>
      </c>
      <c r="BB41" s="22">
        <v>0.5</v>
      </c>
      <c r="BC41" s="22">
        <v>0.5</v>
      </c>
      <c r="BD41" s="22">
        <v>0.5</v>
      </c>
      <c r="BE41" s="22">
        <v>0.5</v>
      </c>
      <c r="BF41" s="22">
        <v>0.5</v>
      </c>
      <c r="BG41" s="22">
        <v>0.5</v>
      </c>
      <c r="BH41" s="22">
        <v>0.5</v>
      </c>
      <c r="BI41" s="22">
        <v>5.0000000000000001E-3</v>
      </c>
      <c r="BJ41" s="22">
        <v>0.5</v>
      </c>
      <c r="BK41" s="22">
        <v>0.05</v>
      </c>
      <c r="BL41" s="22">
        <v>0.05</v>
      </c>
      <c r="BM41" s="22">
        <v>0.05</v>
      </c>
      <c r="BN41" s="22">
        <v>0.05</v>
      </c>
      <c r="BO41" s="23">
        <f t="shared" si="2"/>
        <v>0.2</v>
      </c>
      <c r="BP41" s="22">
        <v>0.4</v>
      </c>
      <c r="BQ41" s="22">
        <v>0.05</v>
      </c>
      <c r="BR41" s="22">
        <v>0.05</v>
      </c>
      <c r="BS41" s="22">
        <v>0.05</v>
      </c>
      <c r="BT41" s="22">
        <v>0.05</v>
      </c>
      <c r="BU41" s="22">
        <v>0.05</v>
      </c>
      <c r="BV41" s="22">
        <v>0.05</v>
      </c>
      <c r="BW41" s="22">
        <v>0.15</v>
      </c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32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2">
        <v>0.05</v>
      </c>
      <c r="DD41" s="22">
        <v>0.05</v>
      </c>
      <c r="DE41" s="25">
        <v>9021</v>
      </c>
      <c r="DF41" s="24"/>
      <c r="DG41" s="24"/>
      <c r="DH41" s="24"/>
      <c r="DI41" s="24"/>
      <c r="DJ41" s="24"/>
    </row>
    <row r="42" spans="1:114" x14ac:dyDescent="0.2">
      <c r="A42" s="43">
        <v>36</v>
      </c>
      <c r="B42" s="46" t="s">
        <v>284</v>
      </c>
      <c r="C42" s="46" t="s">
        <v>285</v>
      </c>
      <c r="D42" s="47" t="s">
        <v>286</v>
      </c>
      <c r="E42" s="12">
        <v>7.6</v>
      </c>
      <c r="F42" s="13">
        <v>633</v>
      </c>
      <c r="G42" s="14">
        <v>0.05</v>
      </c>
      <c r="H42" s="14">
        <v>1.5</v>
      </c>
      <c r="I42" s="15">
        <v>129</v>
      </c>
      <c r="J42" s="16">
        <v>0.2848</v>
      </c>
      <c r="K42" s="14">
        <v>1.56</v>
      </c>
      <c r="L42" s="14">
        <v>3.86</v>
      </c>
      <c r="M42" s="14">
        <v>4.29</v>
      </c>
      <c r="N42" s="17">
        <v>3.9899999999999998E-2</v>
      </c>
      <c r="O42" s="18">
        <v>6293</v>
      </c>
      <c r="P42" s="14">
        <v>0.2</v>
      </c>
      <c r="Q42" s="14">
        <v>4.93</v>
      </c>
      <c r="R42" s="14">
        <v>24.3</v>
      </c>
      <c r="S42" s="14">
        <v>1</v>
      </c>
      <c r="T42" s="14">
        <v>461</v>
      </c>
      <c r="U42" s="19">
        <f t="shared" si="0"/>
        <v>6.0874158193582461E-4</v>
      </c>
      <c r="V42" s="14">
        <v>4.9400000000000004</v>
      </c>
      <c r="W42" s="15">
        <v>45.59</v>
      </c>
      <c r="X42" s="18">
        <v>757300</v>
      </c>
      <c r="Y42" s="20">
        <v>55.7</v>
      </c>
      <c r="Z42" s="18">
        <v>4638</v>
      </c>
      <c r="AA42" s="18">
        <v>463</v>
      </c>
      <c r="AB42" s="18">
        <v>702.8</v>
      </c>
      <c r="AC42" s="15">
        <v>41900</v>
      </c>
      <c r="AD42" s="15">
        <v>34.799999999999997</v>
      </c>
      <c r="AE42" s="18">
        <v>1639</v>
      </c>
      <c r="AF42" s="18">
        <v>443.6</v>
      </c>
      <c r="AG42" s="14">
        <v>132</v>
      </c>
      <c r="AH42" s="14">
        <v>72</v>
      </c>
      <c r="AI42" s="14">
        <v>2.5</v>
      </c>
      <c r="AJ42" s="14">
        <v>246</v>
      </c>
      <c r="AK42" s="14">
        <v>47</v>
      </c>
      <c r="AL42" s="14">
        <v>46</v>
      </c>
      <c r="AM42" s="14">
        <v>2.5</v>
      </c>
      <c r="AN42" s="14">
        <v>2.5</v>
      </c>
      <c r="AO42" s="14">
        <v>2.5</v>
      </c>
      <c r="AP42" s="14">
        <v>1.5</v>
      </c>
      <c r="AQ42" s="14">
        <v>2.5</v>
      </c>
      <c r="AR42" s="14">
        <v>2.5</v>
      </c>
      <c r="AS42" s="14">
        <v>142</v>
      </c>
      <c r="AT42" s="14">
        <v>49</v>
      </c>
      <c r="AU42" s="14">
        <v>2.5</v>
      </c>
      <c r="AV42" s="14">
        <v>34</v>
      </c>
      <c r="AW42" s="14">
        <v>2.5</v>
      </c>
      <c r="AX42" s="14">
        <v>2.5</v>
      </c>
      <c r="AY42" s="14">
        <v>2.5</v>
      </c>
      <c r="AZ42" s="21">
        <f t="shared" si="1"/>
        <v>748</v>
      </c>
      <c r="BA42" s="22">
        <v>0.5</v>
      </c>
      <c r="BB42" s="22">
        <v>0.5</v>
      </c>
      <c r="BC42" s="22">
        <v>0.5</v>
      </c>
      <c r="BD42" s="22">
        <v>0.5</v>
      </c>
      <c r="BE42" s="22">
        <v>0.5</v>
      </c>
      <c r="BF42" s="22">
        <v>0.5</v>
      </c>
      <c r="BG42" s="22">
        <v>0.5</v>
      </c>
      <c r="BH42" s="22">
        <v>0.5</v>
      </c>
      <c r="BI42" s="22">
        <v>5.0000000000000001E-3</v>
      </c>
      <c r="BJ42" s="22">
        <v>0.5</v>
      </c>
      <c r="BK42" s="22">
        <v>0.05</v>
      </c>
      <c r="BL42" s="22">
        <v>0.05</v>
      </c>
      <c r="BM42" s="22">
        <v>0.05</v>
      </c>
      <c r="BN42" s="22">
        <v>0.05</v>
      </c>
      <c r="BO42" s="23">
        <f t="shared" si="2"/>
        <v>0.2</v>
      </c>
      <c r="BP42" s="22">
        <v>0.4</v>
      </c>
      <c r="BQ42" s="22">
        <v>0.05</v>
      </c>
      <c r="BR42" s="22">
        <v>0.05</v>
      </c>
      <c r="BS42" s="22">
        <v>0.05</v>
      </c>
      <c r="BT42" s="22">
        <v>0.05</v>
      </c>
      <c r="BU42" s="22">
        <v>0.05</v>
      </c>
      <c r="BV42" s="22">
        <v>0.05</v>
      </c>
      <c r="BW42" s="22">
        <v>0.15</v>
      </c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32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2">
        <v>0.05</v>
      </c>
      <c r="DD42" s="22">
        <v>0.05</v>
      </c>
      <c r="DE42" s="25">
        <v>9915</v>
      </c>
      <c r="DF42" s="24"/>
      <c r="DG42" s="24"/>
      <c r="DH42" s="24"/>
      <c r="DI42" s="24"/>
      <c r="DJ42" s="24"/>
    </row>
    <row r="43" spans="1:114" x14ac:dyDescent="0.2">
      <c r="A43" s="43">
        <v>37</v>
      </c>
      <c r="B43" s="46" t="s">
        <v>287</v>
      </c>
      <c r="C43" s="46" t="s">
        <v>288</v>
      </c>
      <c r="D43" s="47" t="s">
        <v>289</v>
      </c>
      <c r="E43" s="12">
        <v>7.4</v>
      </c>
      <c r="F43" s="13">
        <v>901</v>
      </c>
      <c r="G43" s="14">
        <v>0.05</v>
      </c>
      <c r="H43" s="14">
        <v>8.68</v>
      </c>
      <c r="I43" s="15">
        <v>118</v>
      </c>
      <c r="J43" s="16">
        <v>2.5000000000000001E-2</v>
      </c>
      <c r="K43" s="14">
        <v>2.0099999999999998</v>
      </c>
      <c r="L43" s="14">
        <v>6.63</v>
      </c>
      <c r="M43" s="14">
        <v>3.88</v>
      </c>
      <c r="N43" s="17">
        <v>2.7900000000000001E-2</v>
      </c>
      <c r="O43" s="18">
        <v>3190</v>
      </c>
      <c r="P43" s="16">
        <v>0.2</v>
      </c>
      <c r="Q43" s="14">
        <v>6.14</v>
      </c>
      <c r="R43" s="14">
        <v>14.4</v>
      </c>
      <c r="S43" s="14">
        <v>1</v>
      </c>
      <c r="T43" s="14">
        <v>393</v>
      </c>
      <c r="U43" s="19">
        <f t="shared" si="0"/>
        <v>5.3695860090176252E-4</v>
      </c>
      <c r="V43" s="14">
        <v>7.94</v>
      </c>
      <c r="W43" s="15">
        <v>40.479999999999997</v>
      </c>
      <c r="X43" s="18">
        <v>731900</v>
      </c>
      <c r="Y43" s="20">
        <v>67</v>
      </c>
      <c r="Z43" s="18">
        <v>4942</v>
      </c>
      <c r="AA43" s="18">
        <v>435</v>
      </c>
      <c r="AB43" s="18">
        <v>719</v>
      </c>
      <c r="AC43" s="15">
        <v>35480</v>
      </c>
      <c r="AD43" s="18">
        <v>72.3</v>
      </c>
      <c r="AE43" s="18">
        <v>3389</v>
      </c>
      <c r="AF43" s="18">
        <v>939</v>
      </c>
      <c r="AG43" s="14">
        <v>130</v>
      </c>
      <c r="AH43" s="14">
        <v>2.5</v>
      </c>
      <c r="AI43" s="14">
        <v>2.5</v>
      </c>
      <c r="AJ43" s="14">
        <v>152</v>
      </c>
      <c r="AK43" s="14">
        <v>2.5</v>
      </c>
      <c r="AL43" s="14">
        <v>2.5</v>
      </c>
      <c r="AM43" s="14">
        <v>2.5</v>
      </c>
      <c r="AN43" s="14">
        <v>2.5</v>
      </c>
      <c r="AO43" s="14">
        <v>2.5</v>
      </c>
      <c r="AP43" s="14">
        <v>1.5</v>
      </c>
      <c r="AQ43" s="14">
        <v>2.5</v>
      </c>
      <c r="AR43" s="14">
        <v>2.5</v>
      </c>
      <c r="AS43" s="14">
        <v>71</v>
      </c>
      <c r="AT43" s="14">
        <v>2.5</v>
      </c>
      <c r="AU43" s="14">
        <v>2.5</v>
      </c>
      <c r="AV43" s="14">
        <v>2.5</v>
      </c>
      <c r="AW43" s="14">
        <v>2.5</v>
      </c>
      <c r="AX43" s="14">
        <v>2.5</v>
      </c>
      <c r="AY43" s="14">
        <v>2.5</v>
      </c>
      <c r="AZ43" s="21">
        <f t="shared" si="1"/>
        <v>377</v>
      </c>
      <c r="BA43" s="22">
        <v>0.5</v>
      </c>
      <c r="BB43" s="22">
        <v>0.5</v>
      </c>
      <c r="BC43" s="22">
        <v>0.5</v>
      </c>
      <c r="BD43" s="22">
        <v>0.5</v>
      </c>
      <c r="BE43" s="22">
        <v>0.5</v>
      </c>
      <c r="BF43" s="22">
        <v>0.5</v>
      </c>
      <c r="BG43" s="22">
        <v>0.5</v>
      </c>
      <c r="BH43" s="22">
        <v>0.5</v>
      </c>
      <c r="BI43" s="22">
        <v>5.0000000000000001E-3</v>
      </c>
      <c r="BJ43" s="22">
        <v>0.5</v>
      </c>
      <c r="BK43" s="22">
        <v>0.05</v>
      </c>
      <c r="BL43" s="22">
        <v>0.05</v>
      </c>
      <c r="BM43" s="22">
        <v>0.05</v>
      </c>
      <c r="BN43" s="22">
        <v>0.05</v>
      </c>
      <c r="BO43" s="23">
        <f t="shared" si="2"/>
        <v>0.2</v>
      </c>
      <c r="BP43" s="22">
        <v>0.4</v>
      </c>
      <c r="BQ43" s="22">
        <v>0.05</v>
      </c>
      <c r="BR43" s="22">
        <v>0.05</v>
      </c>
      <c r="BS43" s="22">
        <v>0.05</v>
      </c>
      <c r="BT43" s="22">
        <v>0.05</v>
      </c>
      <c r="BU43" s="22">
        <v>0.05</v>
      </c>
      <c r="BV43" s="22">
        <v>0.05</v>
      </c>
      <c r="BW43" s="22">
        <v>0.15</v>
      </c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32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2">
        <v>0.05</v>
      </c>
      <c r="DD43" s="22">
        <v>0.05</v>
      </c>
      <c r="DE43" s="25">
        <v>9202</v>
      </c>
      <c r="DF43" s="24"/>
      <c r="DG43" s="24"/>
      <c r="DH43" s="24"/>
      <c r="DI43" s="24"/>
      <c r="DJ43" s="24"/>
    </row>
    <row r="44" spans="1:114" x14ac:dyDescent="0.2">
      <c r="A44" s="43">
        <v>38</v>
      </c>
      <c r="B44" s="46" t="s">
        <v>290</v>
      </c>
      <c r="C44" s="46" t="s">
        <v>291</v>
      </c>
      <c r="D44" s="47" t="s">
        <v>292</v>
      </c>
      <c r="E44" s="12">
        <v>7.4</v>
      </c>
      <c r="F44" s="13">
        <v>778</v>
      </c>
      <c r="G44" s="14">
        <v>0.92330000000000001</v>
      </c>
      <c r="H44" s="30">
        <v>11.36</v>
      </c>
      <c r="I44" s="15">
        <v>143</v>
      </c>
      <c r="J44" s="16">
        <v>0.25540000000000002</v>
      </c>
      <c r="K44" s="14">
        <v>2.4300000000000002</v>
      </c>
      <c r="L44" s="14">
        <v>9.06</v>
      </c>
      <c r="M44" s="14">
        <v>17.38</v>
      </c>
      <c r="N44" s="17">
        <v>6.7000000000000004E-2</v>
      </c>
      <c r="O44" s="18">
        <v>10270</v>
      </c>
      <c r="P44" s="16">
        <v>0.2</v>
      </c>
      <c r="Q44" s="14">
        <v>8.5399999999999991</v>
      </c>
      <c r="R44" s="14">
        <v>22.29</v>
      </c>
      <c r="S44" s="14">
        <v>1</v>
      </c>
      <c r="T44" s="14">
        <v>446</v>
      </c>
      <c r="U44" s="19">
        <f t="shared" si="0"/>
        <v>5.688775510204082E-4</v>
      </c>
      <c r="V44" s="14">
        <v>9.2200000000000006</v>
      </c>
      <c r="W44" s="15">
        <v>64.34</v>
      </c>
      <c r="X44" s="18">
        <v>784000</v>
      </c>
      <c r="Y44" s="20">
        <v>49.6</v>
      </c>
      <c r="Z44" s="18">
        <v>30010</v>
      </c>
      <c r="AA44" s="18">
        <v>414</v>
      </c>
      <c r="AB44" s="18">
        <v>632</v>
      </c>
      <c r="AC44" s="18">
        <v>45370</v>
      </c>
      <c r="AD44" s="15">
        <v>111</v>
      </c>
      <c r="AE44" s="18">
        <v>4290</v>
      </c>
      <c r="AF44" s="18">
        <v>3757</v>
      </c>
      <c r="AG44" s="14">
        <v>39</v>
      </c>
      <c r="AH44" s="14">
        <v>43</v>
      </c>
      <c r="AI44" s="14">
        <v>2.5</v>
      </c>
      <c r="AJ44" s="14">
        <v>240</v>
      </c>
      <c r="AK44" s="14">
        <v>36</v>
      </c>
      <c r="AL44" s="14">
        <v>50</v>
      </c>
      <c r="AM44" s="14">
        <v>27</v>
      </c>
      <c r="AN44" s="14">
        <v>2.5</v>
      </c>
      <c r="AO44" s="14">
        <v>31</v>
      </c>
      <c r="AP44" s="14">
        <v>1.5</v>
      </c>
      <c r="AQ44" s="14">
        <v>2.5</v>
      </c>
      <c r="AR44" s="14">
        <v>2.5</v>
      </c>
      <c r="AS44" s="14">
        <v>151</v>
      </c>
      <c r="AT44" s="14">
        <v>60</v>
      </c>
      <c r="AU44" s="14">
        <v>28</v>
      </c>
      <c r="AV44" s="14">
        <v>35</v>
      </c>
      <c r="AW44" s="14">
        <v>2.5</v>
      </c>
      <c r="AX44" s="14">
        <v>2.5</v>
      </c>
      <c r="AY44" s="14">
        <v>2.5</v>
      </c>
      <c r="AZ44" s="21">
        <f t="shared" si="1"/>
        <v>683</v>
      </c>
      <c r="BA44" s="22">
        <v>0.5</v>
      </c>
      <c r="BB44" s="22">
        <v>0.5</v>
      </c>
      <c r="BC44" s="22">
        <v>0.5</v>
      </c>
      <c r="BD44" s="22">
        <v>0.5</v>
      </c>
      <c r="BE44" s="22">
        <v>0.5</v>
      </c>
      <c r="BF44" s="22">
        <v>0.5</v>
      </c>
      <c r="BG44" s="22">
        <v>0.5</v>
      </c>
      <c r="BH44" s="22">
        <v>0.5</v>
      </c>
      <c r="BI44" s="22">
        <v>5.0000000000000001E-3</v>
      </c>
      <c r="BJ44" s="22">
        <v>0.5</v>
      </c>
      <c r="BK44" s="22">
        <v>0.05</v>
      </c>
      <c r="BL44" s="22">
        <v>0.05</v>
      </c>
      <c r="BM44" s="22">
        <v>0.05</v>
      </c>
      <c r="BN44" s="22">
        <v>0.05</v>
      </c>
      <c r="BO44" s="23">
        <f t="shared" si="2"/>
        <v>0.2</v>
      </c>
      <c r="BP44" s="22">
        <v>0.4</v>
      </c>
      <c r="BQ44" s="22">
        <v>0.05</v>
      </c>
      <c r="BR44" s="22">
        <v>0.05</v>
      </c>
      <c r="BS44" s="22">
        <v>0.05</v>
      </c>
      <c r="BT44" s="22">
        <v>0.05</v>
      </c>
      <c r="BU44" s="22">
        <v>0.05</v>
      </c>
      <c r="BV44" s="22">
        <v>0.05</v>
      </c>
      <c r="BW44" s="22">
        <v>0.15</v>
      </c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32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2">
        <v>0.05</v>
      </c>
      <c r="DD44" s="22">
        <v>0.05</v>
      </c>
      <c r="DE44" s="25">
        <v>8465</v>
      </c>
      <c r="DF44" s="24"/>
      <c r="DG44" s="24"/>
      <c r="DH44" s="24"/>
      <c r="DI44" s="24"/>
      <c r="DJ44" s="24"/>
    </row>
    <row r="45" spans="1:114" x14ac:dyDescent="0.2">
      <c r="A45" s="43">
        <v>39</v>
      </c>
      <c r="B45" s="46" t="s">
        <v>293</v>
      </c>
      <c r="C45" s="46" t="s">
        <v>294</v>
      </c>
      <c r="D45" s="47" t="s">
        <v>295</v>
      </c>
      <c r="E45" s="12">
        <v>7.5</v>
      </c>
      <c r="F45" s="13">
        <v>800</v>
      </c>
      <c r="G45" s="14">
        <v>0.05</v>
      </c>
      <c r="H45" s="17">
        <v>8.6</v>
      </c>
      <c r="I45" s="12">
        <v>135</v>
      </c>
      <c r="J45" s="29">
        <v>0.223</v>
      </c>
      <c r="K45" s="28">
        <v>1.61</v>
      </c>
      <c r="L45" s="28">
        <v>5.2960000000000003</v>
      </c>
      <c r="M45" s="28">
        <v>2.73</v>
      </c>
      <c r="N45" s="17">
        <v>2.9399999999999999E-2</v>
      </c>
      <c r="O45" s="13">
        <v>2677</v>
      </c>
      <c r="P45" s="17">
        <v>0.2</v>
      </c>
      <c r="Q45" s="28">
        <v>5.76</v>
      </c>
      <c r="R45" s="28">
        <v>15.2</v>
      </c>
      <c r="S45" s="14">
        <v>1</v>
      </c>
      <c r="T45" s="28">
        <v>402</v>
      </c>
      <c r="U45" s="19">
        <f t="shared" si="0"/>
        <v>4.6990064289888954E-4</v>
      </c>
      <c r="V45" s="17">
        <v>6</v>
      </c>
      <c r="W45" s="12">
        <v>40.1</v>
      </c>
      <c r="X45" s="17">
        <v>855500</v>
      </c>
      <c r="Y45" s="20">
        <v>69.599999999999994</v>
      </c>
      <c r="Z45" s="17">
        <v>5483</v>
      </c>
      <c r="AA45" s="12">
        <v>787.4</v>
      </c>
      <c r="AB45" s="13">
        <v>1217</v>
      </c>
      <c r="AC45" s="18">
        <v>49230</v>
      </c>
      <c r="AD45" s="12">
        <v>46.68</v>
      </c>
      <c r="AE45" s="17">
        <v>2247</v>
      </c>
      <c r="AF45" s="13">
        <v>671</v>
      </c>
      <c r="AG45" s="14">
        <v>286</v>
      </c>
      <c r="AH45" s="14">
        <v>39</v>
      </c>
      <c r="AI45" s="14">
        <v>2.5</v>
      </c>
      <c r="AJ45" s="14">
        <v>100</v>
      </c>
      <c r="AK45" s="14">
        <v>2.5</v>
      </c>
      <c r="AL45" s="14">
        <v>2.5</v>
      </c>
      <c r="AM45" s="14">
        <v>2.5</v>
      </c>
      <c r="AN45" s="14">
        <v>2.5</v>
      </c>
      <c r="AO45" s="14">
        <v>2.5</v>
      </c>
      <c r="AP45" s="14">
        <v>1.5</v>
      </c>
      <c r="AQ45" s="14">
        <v>2.5</v>
      </c>
      <c r="AR45" s="14">
        <v>2.5</v>
      </c>
      <c r="AS45" s="14">
        <v>58</v>
      </c>
      <c r="AT45" s="14">
        <v>2.5</v>
      </c>
      <c r="AU45" s="14">
        <v>2.5</v>
      </c>
      <c r="AV45" s="14">
        <v>2.5</v>
      </c>
      <c r="AW45" s="14">
        <v>2.5</v>
      </c>
      <c r="AX45" s="14">
        <v>2.5</v>
      </c>
      <c r="AY45" s="14">
        <v>2.5</v>
      </c>
      <c r="AZ45" s="21">
        <f t="shared" si="1"/>
        <v>504.5</v>
      </c>
      <c r="BA45" s="22">
        <v>0.5</v>
      </c>
      <c r="BB45" s="22">
        <v>0.5</v>
      </c>
      <c r="BC45" s="22">
        <v>0.5</v>
      </c>
      <c r="BD45" s="22">
        <v>0.5</v>
      </c>
      <c r="BE45" s="22">
        <v>0.5</v>
      </c>
      <c r="BF45" s="22">
        <v>0.5</v>
      </c>
      <c r="BG45" s="22">
        <v>0.5</v>
      </c>
      <c r="BH45" s="22">
        <v>0.5</v>
      </c>
      <c r="BI45" s="22">
        <v>5.0000000000000001E-3</v>
      </c>
      <c r="BJ45" s="22">
        <v>0.5</v>
      </c>
      <c r="BK45" s="22">
        <v>0.05</v>
      </c>
      <c r="BL45" s="22">
        <v>0.05</v>
      </c>
      <c r="BM45" s="22">
        <v>0.05</v>
      </c>
      <c r="BN45" s="22">
        <v>0.05</v>
      </c>
      <c r="BO45" s="23">
        <f t="shared" si="2"/>
        <v>0.2</v>
      </c>
      <c r="BP45" s="22">
        <v>0.4</v>
      </c>
      <c r="BQ45" s="22">
        <v>0.05</v>
      </c>
      <c r="BR45" s="22">
        <v>0.05</v>
      </c>
      <c r="BS45" s="22">
        <v>0.05</v>
      </c>
      <c r="BT45" s="22">
        <v>0.05</v>
      </c>
      <c r="BU45" s="22">
        <v>0.05</v>
      </c>
      <c r="BV45" s="22">
        <v>0.05</v>
      </c>
      <c r="BW45" s="22">
        <v>0.15</v>
      </c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32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2">
        <v>0.05</v>
      </c>
      <c r="DD45" s="22">
        <v>0.05</v>
      </c>
      <c r="DE45" s="25">
        <v>10430</v>
      </c>
      <c r="DF45" s="24"/>
      <c r="DG45" s="24"/>
      <c r="DH45" s="24"/>
      <c r="DI45" s="24"/>
      <c r="DJ45" s="24"/>
    </row>
    <row r="46" spans="1:114" x14ac:dyDescent="0.2">
      <c r="A46" s="43">
        <v>40</v>
      </c>
      <c r="B46" s="46" t="s">
        <v>296</v>
      </c>
      <c r="C46" s="46" t="s">
        <v>297</v>
      </c>
      <c r="D46" s="47" t="s">
        <v>298</v>
      </c>
      <c r="E46" s="12">
        <v>7.3</v>
      </c>
      <c r="F46" s="13">
        <v>1070</v>
      </c>
      <c r="G46" s="14">
        <v>0.05</v>
      </c>
      <c r="H46" s="30">
        <v>7.21</v>
      </c>
      <c r="I46" s="15">
        <v>88.9</v>
      </c>
      <c r="J46" s="16">
        <v>0.31</v>
      </c>
      <c r="K46" s="14">
        <v>2.5499999999999998</v>
      </c>
      <c r="L46" s="14">
        <v>8.36</v>
      </c>
      <c r="M46" s="14">
        <v>12</v>
      </c>
      <c r="N46" s="17">
        <v>6.0299999999999999E-2</v>
      </c>
      <c r="O46" s="18">
        <v>6582</v>
      </c>
      <c r="P46" s="14">
        <v>0.2</v>
      </c>
      <c r="Q46" s="14">
        <v>7.11</v>
      </c>
      <c r="R46" s="14">
        <v>33.4</v>
      </c>
      <c r="S46" s="14">
        <v>1</v>
      </c>
      <c r="T46" s="15">
        <v>147</v>
      </c>
      <c r="U46" s="19">
        <f t="shared" si="0"/>
        <v>2.504258943781942E-4</v>
      </c>
      <c r="V46" s="14">
        <v>10.4</v>
      </c>
      <c r="W46" s="15">
        <v>113</v>
      </c>
      <c r="X46" s="18">
        <v>587000</v>
      </c>
      <c r="Y46" s="20">
        <v>101</v>
      </c>
      <c r="Z46" s="18">
        <v>25170</v>
      </c>
      <c r="AA46" s="18">
        <v>393</v>
      </c>
      <c r="AB46" s="18">
        <v>1060</v>
      </c>
      <c r="AC46" s="18">
        <v>36810</v>
      </c>
      <c r="AD46" s="15">
        <v>107</v>
      </c>
      <c r="AE46" s="18">
        <v>4337</v>
      </c>
      <c r="AF46" s="18">
        <v>1213</v>
      </c>
      <c r="AG46" s="14">
        <v>586</v>
      </c>
      <c r="AH46" s="14">
        <v>282</v>
      </c>
      <c r="AI46" s="14">
        <v>2.5</v>
      </c>
      <c r="AJ46" s="14">
        <v>1030</v>
      </c>
      <c r="AK46" s="14">
        <v>221</v>
      </c>
      <c r="AL46" s="14">
        <v>197</v>
      </c>
      <c r="AM46" s="14">
        <v>56</v>
      </c>
      <c r="AN46" s="14">
        <v>2.5</v>
      </c>
      <c r="AO46" s="14">
        <v>31</v>
      </c>
      <c r="AP46" s="14">
        <v>1.5</v>
      </c>
      <c r="AQ46" s="14">
        <v>2.5</v>
      </c>
      <c r="AR46" s="14">
        <v>47</v>
      </c>
      <c r="AS46" s="14">
        <v>581</v>
      </c>
      <c r="AT46" s="14">
        <v>109</v>
      </c>
      <c r="AU46" s="14">
        <v>55</v>
      </c>
      <c r="AV46" s="14">
        <v>78</v>
      </c>
      <c r="AW46" s="14">
        <v>33</v>
      </c>
      <c r="AX46" s="14">
        <v>2.5</v>
      </c>
      <c r="AY46" s="14">
        <v>2.5</v>
      </c>
      <c r="AZ46" s="21">
        <f t="shared" si="1"/>
        <v>3170.5</v>
      </c>
      <c r="BA46" s="22">
        <v>0.5</v>
      </c>
      <c r="BB46" s="22">
        <v>0.5</v>
      </c>
      <c r="BC46" s="22">
        <v>0.5</v>
      </c>
      <c r="BD46" s="22">
        <v>0.5</v>
      </c>
      <c r="BE46" s="22">
        <v>0.5</v>
      </c>
      <c r="BF46" s="22">
        <v>0.5</v>
      </c>
      <c r="BG46" s="22">
        <v>0.5</v>
      </c>
      <c r="BH46" s="22">
        <v>0.5</v>
      </c>
      <c r="BI46" s="22">
        <v>5.0000000000000001E-3</v>
      </c>
      <c r="BJ46" s="22">
        <v>0.5</v>
      </c>
      <c r="BK46" s="22">
        <v>0.05</v>
      </c>
      <c r="BL46" s="22">
        <v>0.05</v>
      </c>
      <c r="BM46" s="22">
        <v>0.05</v>
      </c>
      <c r="BN46" s="22">
        <v>0.05</v>
      </c>
      <c r="BO46" s="23">
        <f t="shared" si="2"/>
        <v>0.2</v>
      </c>
      <c r="BP46" s="22">
        <v>0.4</v>
      </c>
      <c r="BQ46" s="22">
        <v>0.05</v>
      </c>
      <c r="BR46" s="22">
        <v>0.05</v>
      </c>
      <c r="BS46" s="22">
        <v>0.05</v>
      </c>
      <c r="BT46" s="22">
        <v>0.05</v>
      </c>
      <c r="BU46" s="22">
        <v>0.05</v>
      </c>
      <c r="BV46" s="22">
        <v>0.05</v>
      </c>
      <c r="BW46" s="22">
        <v>0.15</v>
      </c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32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2">
        <v>0.05</v>
      </c>
      <c r="DD46" s="22">
        <v>0.05</v>
      </c>
      <c r="DE46" s="25">
        <v>13198</v>
      </c>
      <c r="DF46" s="24"/>
      <c r="DG46" s="24"/>
      <c r="DH46" s="24"/>
      <c r="DI46" s="24"/>
      <c r="DJ46" s="24"/>
    </row>
    <row r="47" spans="1:114" x14ac:dyDescent="0.2">
      <c r="A47" s="43">
        <v>41</v>
      </c>
      <c r="B47" s="46" t="s">
        <v>299</v>
      </c>
      <c r="C47" s="46" t="s">
        <v>300</v>
      </c>
      <c r="D47" s="47" t="s">
        <v>301</v>
      </c>
      <c r="E47" s="12">
        <v>7.7</v>
      </c>
      <c r="F47" s="13">
        <v>974</v>
      </c>
      <c r="G47" s="14">
        <v>0.05</v>
      </c>
      <c r="H47" s="14">
        <v>11.17</v>
      </c>
      <c r="I47" s="15">
        <v>77.75</v>
      </c>
      <c r="J47" s="16">
        <v>0.54600000000000004</v>
      </c>
      <c r="K47" s="14">
        <v>2.66</v>
      </c>
      <c r="L47" s="15">
        <v>5.88</v>
      </c>
      <c r="M47" s="14">
        <v>3.4</v>
      </c>
      <c r="N47" s="17">
        <v>7.7799999999999994E-2</v>
      </c>
      <c r="O47" s="18">
        <v>3579</v>
      </c>
      <c r="P47" s="16">
        <v>0.2</v>
      </c>
      <c r="Q47" s="15">
        <v>6.78</v>
      </c>
      <c r="R47" s="15">
        <v>35.5</v>
      </c>
      <c r="S47" s="14">
        <v>1</v>
      </c>
      <c r="T47" s="15">
        <v>169</v>
      </c>
      <c r="U47" s="19">
        <f t="shared" si="0"/>
        <v>2.2166841552990557E-4</v>
      </c>
      <c r="V47" s="15">
        <v>8.36</v>
      </c>
      <c r="W47" s="15">
        <v>76.400000000000006</v>
      </c>
      <c r="X47" s="18">
        <v>762400</v>
      </c>
      <c r="Y47" s="20">
        <v>81.099999999999994</v>
      </c>
      <c r="Z47" s="18">
        <v>64730</v>
      </c>
      <c r="AA47" s="18">
        <v>1204</v>
      </c>
      <c r="AB47" s="18">
        <v>621.5</v>
      </c>
      <c r="AC47" s="18">
        <v>84270</v>
      </c>
      <c r="AD47" s="18">
        <v>75.2</v>
      </c>
      <c r="AE47" s="18">
        <v>2954</v>
      </c>
      <c r="AF47" s="18">
        <v>650</v>
      </c>
      <c r="AG47" s="14">
        <v>2.5</v>
      </c>
      <c r="AH47" s="14">
        <v>33</v>
      </c>
      <c r="AI47" s="14">
        <v>2.5</v>
      </c>
      <c r="AJ47" s="14">
        <v>180</v>
      </c>
      <c r="AK47" s="14">
        <v>21</v>
      </c>
      <c r="AL47" s="14">
        <v>33</v>
      </c>
      <c r="AM47" s="14">
        <v>2.5</v>
      </c>
      <c r="AN47" s="14">
        <v>2.5</v>
      </c>
      <c r="AO47" s="14">
        <v>28</v>
      </c>
      <c r="AP47" s="14">
        <v>1.5</v>
      </c>
      <c r="AQ47" s="14">
        <v>2.5</v>
      </c>
      <c r="AR47" s="14">
        <v>2.5</v>
      </c>
      <c r="AS47" s="14">
        <v>108</v>
      </c>
      <c r="AT47" s="14">
        <v>63</v>
      </c>
      <c r="AU47" s="14">
        <v>23</v>
      </c>
      <c r="AV47" s="14">
        <v>41</v>
      </c>
      <c r="AW47" s="14">
        <v>30</v>
      </c>
      <c r="AX47" s="14">
        <v>2.5</v>
      </c>
      <c r="AY47" s="14">
        <v>2.5</v>
      </c>
      <c r="AZ47" s="21">
        <f t="shared" si="1"/>
        <v>475</v>
      </c>
      <c r="BA47" s="22">
        <v>0.5</v>
      </c>
      <c r="BB47" s="22">
        <v>0.5</v>
      </c>
      <c r="BC47" s="22">
        <v>0.5</v>
      </c>
      <c r="BD47" s="22">
        <v>0.5</v>
      </c>
      <c r="BE47" s="22">
        <v>0.5</v>
      </c>
      <c r="BF47" s="22">
        <v>0.5</v>
      </c>
      <c r="BG47" s="22">
        <v>0.5</v>
      </c>
      <c r="BH47" s="22">
        <v>0.5</v>
      </c>
      <c r="BI47" s="22">
        <v>5.0000000000000001E-3</v>
      </c>
      <c r="BJ47" s="22">
        <v>0.5</v>
      </c>
      <c r="BK47" s="22">
        <v>0.05</v>
      </c>
      <c r="BL47" s="22">
        <v>0.05</v>
      </c>
      <c r="BM47" s="22">
        <v>0.05</v>
      </c>
      <c r="BN47" s="22">
        <v>0.05</v>
      </c>
      <c r="BO47" s="23">
        <f t="shared" si="2"/>
        <v>0.2</v>
      </c>
      <c r="BP47" s="22">
        <v>0.4</v>
      </c>
      <c r="BQ47" s="22">
        <v>0.05</v>
      </c>
      <c r="BR47" s="22">
        <v>0.05</v>
      </c>
      <c r="BS47" s="22">
        <v>0.05</v>
      </c>
      <c r="BT47" s="22">
        <v>0.05</v>
      </c>
      <c r="BU47" s="22">
        <v>0.05</v>
      </c>
      <c r="BV47" s="22">
        <v>0.05</v>
      </c>
      <c r="BW47" s="22">
        <v>0.15</v>
      </c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32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2">
        <v>0.05</v>
      </c>
      <c r="DD47" s="22">
        <v>0.05</v>
      </c>
      <c r="DE47" s="25">
        <v>9754</v>
      </c>
      <c r="DF47" s="24"/>
      <c r="DG47" s="24"/>
      <c r="DH47" s="24"/>
      <c r="DI47" s="24"/>
      <c r="DJ47" s="24"/>
    </row>
    <row r="48" spans="1:114" x14ac:dyDescent="0.2">
      <c r="A48" s="43">
        <v>42</v>
      </c>
      <c r="B48" s="46" t="s">
        <v>302</v>
      </c>
      <c r="C48" s="46" t="s">
        <v>303</v>
      </c>
      <c r="D48" s="47" t="s">
        <v>304</v>
      </c>
      <c r="E48" s="12">
        <v>5.6</v>
      </c>
      <c r="F48" s="13">
        <v>504</v>
      </c>
      <c r="G48" s="14">
        <v>0.05</v>
      </c>
      <c r="H48" s="28">
        <v>17.399999999999999</v>
      </c>
      <c r="I48" s="12">
        <v>208</v>
      </c>
      <c r="J48" s="28">
        <v>2.57</v>
      </c>
      <c r="K48" s="12">
        <v>4.3099999999999996</v>
      </c>
      <c r="L48" s="12">
        <v>14.7</v>
      </c>
      <c r="M48" s="17">
        <v>34.299999999999997</v>
      </c>
      <c r="N48" s="17">
        <v>0.127</v>
      </c>
      <c r="O48" s="17">
        <v>815</v>
      </c>
      <c r="P48" s="17">
        <v>0.2</v>
      </c>
      <c r="Q48" s="17">
        <v>5.7</v>
      </c>
      <c r="R48" s="12">
        <v>70.8</v>
      </c>
      <c r="S48" s="14">
        <v>1</v>
      </c>
      <c r="T48" s="12">
        <v>35</v>
      </c>
      <c r="U48" s="19">
        <f t="shared" si="0"/>
        <v>6.6489361702127658E-4</v>
      </c>
      <c r="V48" s="17">
        <v>25.2</v>
      </c>
      <c r="W48" s="13">
        <v>194</v>
      </c>
      <c r="X48" s="17">
        <v>52640</v>
      </c>
      <c r="Y48" s="20">
        <v>96.9</v>
      </c>
      <c r="Z48" s="17">
        <v>21453</v>
      </c>
      <c r="AA48" s="13">
        <v>31756</v>
      </c>
      <c r="AB48" s="13">
        <v>2094</v>
      </c>
      <c r="AC48" s="18">
        <v>16093</v>
      </c>
      <c r="AD48" s="17">
        <v>79.7</v>
      </c>
      <c r="AE48" s="17">
        <v>3273</v>
      </c>
      <c r="AF48" s="13">
        <v>360</v>
      </c>
      <c r="AG48" s="14">
        <v>94</v>
      </c>
      <c r="AH48" s="14">
        <v>136</v>
      </c>
      <c r="AI48" s="14">
        <v>2.5</v>
      </c>
      <c r="AJ48" s="14">
        <v>520</v>
      </c>
      <c r="AK48" s="14">
        <v>184</v>
      </c>
      <c r="AL48" s="14">
        <v>122</v>
      </c>
      <c r="AM48" s="14">
        <v>72</v>
      </c>
      <c r="AN48" s="14">
        <v>2.5</v>
      </c>
      <c r="AO48" s="14">
        <v>98</v>
      </c>
      <c r="AP48" s="14">
        <v>1.5</v>
      </c>
      <c r="AQ48" s="14">
        <v>2.5</v>
      </c>
      <c r="AR48" s="14">
        <v>55</v>
      </c>
      <c r="AS48" s="14">
        <v>309</v>
      </c>
      <c r="AT48" s="14">
        <v>229</v>
      </c>
      <c r="AU48" s="14">
        <v>82</v>
      </c>
      <c r="AV48" s="14">
        <v>153</v>
      </c>
      <c r="AW48" s="14">
        <v>99</v>
      </c>
      <c r="AX48" s="14">
        <v>2.5</v>
      </c>
      <c r="AY48" s="14">
        <v>2.5</v>
      </c>
      <c r="AZ48" s="21">
        <f t="shared" si="1"/>
        <v>1809.5</v>
      </c>
      <c r="BA48" s="22">
        <v>0.5</v>
      </c>
      <c r="BB48" s="22">
        <v>0.5</v>
      </c>
      <c r="BC48" s="22">
        <v>0.5</v>
      </c>
      <c r="BD48" s="22">
        <v>0.5</v>
      </c>
      <c r="BE48" s="22">
        <v>0.5</v>
      </c>
      <c r="BF48" s="22">
        <v>0.5</v>
      </c>
      <c r="BG48" s="22">
        <v>0.5</v>
      </c>
      <c r="BH48" s="22">
        <v>0.5</v>
      </c>
      <c r="BI48" s="22">
        <v>5.0000000000000001E-3</v>
      </c>
      <c r="BJ48" s="22">
        <v>0.5</v>
      </c>
      <c r="BK48" s="22">
        <v>0.05</v>
      </c>
      <c r="BL48" s="22">
        <v>0.05</v>
      </c>
      <c r="BM48" s="22">
        <v>0.05</v>
      </c>
      <c r="BN48" s="22">
        <v>0.05</v>
      </c>
      <c r="BO48" s="23">
        <f t="shared" si="2"/>
        <v>0.2</v>
      </c>
      <c r="BP48" s="22">
        <v>0.4</v>
      </c>
      <c r="BQ48" s="22">
        <v>0.05</v>
      </c>
      <c r="BR48" s="22">
        <v>0.05</v>
      </c>
      <c r="BS48" s="22">
        <v>0.05</v>
      </c>
      <c r="BT48" s="22">
        <v>0.05</v>
      </c>
      <c r="BU48" s="22">
        <v>0.05</v>
      </c>
      <c r="BV48" s="22">
        <v>0.05</v>
      </c>
      <c r="BW48" s="22">
        <v>0.15</v>
      </c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32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2">
        <v>0.05</v>
      </c>
      <c r="DD48" s="22">
        <v>0.05</v>
      </c>
      <c r="DE48" s="25">
        <v>10967</v>
      </c>
      <c r="DF48" s="24"/>
      <c r="DG48" s="24"/>
      <c r="DH48" s="24"/>
      <c r="DI48" s="24"/>
      <c r="DJ48" s="24"/>
    </row>
    <row r="49" spans="1:114" x14ac:dyDescent="0.2">
      <c r="A49" s="43">
        <v>43</v>
      </c>
      <c r="B49" s="46" t="s">
        <v>305</v>
      </c>
      <c r="C49" s="46" t="s">
        <v>306</v>
      </c>
      <c r="D49" s="47" t="s">
        <v>307</v>
      </c>
      <c r="E49" s="12">
        <v>7.4</v>
      </c>
      <c r="F49" s="13">
        <v>730</v>
      </c>
      <c r="G49" s="14">
        <v>0.05</v>
      </c>
      <c r="H49" s="15">
        <v>7.12</v>
      </c>
      <c r="I49" s="15">
        <v>123</v>
      </c>
      <c r="J49" s="16">
        <v>0.254</v>
      </c>
      <c r="K49" s="14">
        <v>0.92500000000000004</v>
      </c>
      <c r="L49" s="16">
        <v>2.88</v>
      </c>
      <c r="M49" s="14">
        <v>20.5</v>
      </c>
      <c r="N49" s="17">
        <v>6.4100000000000004E-2</v>
      </c>
      <c r="O49" s="18">
        <v>1089</v>
      </c>
      <c r="P49" s="16">
        <v>0.2</v>
      </c>
      <c r="Q49" s="16">
        <v>3.26</v>
      </c>
      <c r="R49" s="14">
        <v>16.8</v>
      </c>
      <c r="S49" s="14">
        <v>1</v>
      </c>
      <c r="T49" s="14">
        <v>18.5</v>
      </c>
      <c r="U49" s="19">
        <f t="shared" si="0"/>
        <v>1.9643236355914207E-3</v>
      </c>
      <c r="V49" s="14">
        <v>13.2</v>
      </c>
      <c r="W49" s="15">
        <v>56.8</v>
      </c>
      <c r="X49" s="18">
        <v>9418</v>
      </c>
      <c r="Y49" s="20">
        <v>157.9</v>
      </c>
      <c r="Z49" s="18">
        <v>18430</v>
      </c>
      <c r="AA49" s="15">
        <v>2152</v>
      </c>
      <c r="AB49" s="15">
        <v>3672</v>
      </c>
      <c r="AC49" s="18">
        <v>8658</v>
      </c>
      <c r="AD49" s="15">
        <v>7.91</v>
      </c>
      <c r="AE49" s="18">
        <v>2145</v>
      </c>
      <c r="AF49" s="18">
        <v>251</v>
      </c>
      <c r="AG49" s="14">
        <v>256</v>
      </c>
      <c r="AH49" s="14">
        <v>100</v>
      </c>
      <c r="AI49" s="14">
        <v>2.5</v>
      </c>
      <c r="AJ49" s="14">
        <v>191</v>
      </c>
      <c r="AK49" s="14">
        <v>2.5</v>
      </c>
      <c r="AL49" s="14">
        <v>2.5</v>
      </c>
      <c r="AM49" s="14">
        <v>2.5</v>
      </c>
      <c r="AN49" s="14">
        <v>2.5</v>
      </c>
      <c r="AO49" s="14">
        <v>2.5</v>
      </c>
      <c r="AP49" s="14">
        <v>1.5</v>
      </c>
      <c r="AQ49" s="14">
        <v>2.5</v>
      </c>
      <c r="AR49" s="14">
        <v>2.5</v>
      </c>
      <c r="AS49" s="14">
        <v>133</v>
      </c>
      <c r="AT49" s="14">
        <v>2.5</v>
      </c>
      <c r="AU49" s="14">
        <v>2.5</v>
      </c>
      <c r="AV49" s="14">
        <v>2.5</v>
      </c>
      <c r="AW49" s="14">
        <v>2.5</v>
      </c>
      <c r="AX49" s="14">
        <v>2.5</v>
      </c>
      <c r="AY49" s="14">
        <v>2.5</v>
      </c>
      <c r="AZ49" s="21">
        <f t="shared" si="1"/>
        <v>701.5</v>
      </c>
      <c r="BA49" s="22">
        <v>0.5</v>
      </c>
      <c r="BB49" s="22">
        <v>0.5</v>
      </c>
      <c r="BC49" s="22">
        <v>0.5</v>
      </c>
      <c r="BD49" s="22">
        <v>0.5</v>
      </c>
      <c r="BE49" s="22">
        <v>0.5</v>
      </c>
      <c r="BF49" s="22">
        <v>0.5</v>
      </c>
      <c r="BG49" s="22">
        <v>0.5</v>
      </c>
      <c r="BH49" s="22">
        <v>0.5</v>
      </c>
      <c r="BI49" s="22">
        <v>5.0000000000000001E-3</v>
      </c>
      <c r="BJ49" s="22">
        <v>0.5</v>
      </c>
      <c r="BK49" s="22">
        <v>0.05</v>
      </c>
      <c r="BL49" s="22">
        <v>0.05</v>
      </c>
      <c r="BM49" s="22">
        <v>0.05</v>
      </c>
      <c r="BN49" s="22">
        <v>0.05</v>
      </c>
      <c r="BO49" s="23">
        <f t="shared" si="2"/>
        <v>0.2</v>
      </c>
      <c r="BP49" s="22">
        <v>0.4</v>
      </c>
      <c r="BQ49" s="22">
        <v>0.05</v>
      </c>
      <c r="BR49" s="22">
        <v>0.05</v>
      </c>
      <c r="BS49" s="22">
        <v>0.05</v>
      </c>
      <c r="BT49" s="22">
        <v>0.05</v>
      </c>
      <c r="BU49" s="22">
        <v>0.05</v>
      </c>
      <c r="BV49" s="22">
        <v>0.05</v>
      </c>
      <c r="BW49" s="22">
        <v>0.15</v>
      </c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32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2">
        <v>0.05</v>
      </c>
      <c r="DD49" s="22">
        <v>0.05</v>
      </c>
      <c r="DE49" s="25">
        <v>13967</v>
      </c>
      <c r="DF49" s="24"/>
      <c r="DG49" s="24"/>
      <c r="DH49" s="24"/>
      <c r="DI49" s="24"/>
      <c r="DJ49" s="24"/>
    </row>
    <row r="50" spans="1:114" x14ac:dyDescent="0.2">
      <c r="A50" s="43">
        <v>44</v>
      </c>
      <c r="B50" s="46" t="s">
        <v>308</v>
      </c>
      <c r="C50" s="46" t="s">
        <v>309</v>
      </c>
      <c r="D50" s="47" t="s">
        <v>310</v>
      </c>
      <c r="E50" s="12">
        <v>6.4</v>
      </c>
      <c r="F50" s="13">
        <v>487</v>
      </c>
      <c r="G50" s="14">
        <v>0.05</v>
      </c>
      <c r="H50" s="14">
        <v>20.399999999999999</v>
      </c>
      <c r="I50" s="15">
        <v>147.9</v>
      </c>
      <c r="J50" s="16">
        <v>2.16</v>
      </c>
      <c r="K50" s="15">
        <v>9.2100000000000009</v>
      </c>
      <c r="L50" s="15">
        <v>27.3</v>
      </c>
      <c r="M50" s="14">
        <v>28</v>
      </c>
      <c r="N50" s="17">
        <v>0.13300000000000001</v>
      </c>
      <c r="O50" s="18">
        <v>3479</v>
      </c>
      <c r="P50" s="14">
        <v>0.2</v>
      </c>
      <c r="Q50" s="14">
        <v>22.8</v>
      </c>
      <c r="R50" s="15">
        <v>150.9</v>
      </c>
      <c r="S50" s="14">
        <v>1</v>
      </c>
      <c r="T50" s="15">
        <v>23.5</v>
      </c>
      <c r="U50" s="19">
        <f t="shared" si="0"/>
        <v>4.2281396185678303E-3</v>
      </c>
      <c r="V50" s="14">
        <v>46.6</v>
      </c>
      <c r="W50" s="18">
        <v>193.3</v>
      </c>
      <c r="X50" s="18">
        <v>5558</v>
      </c>
      <c r="Y50" s="20">
        <v>182</v>
      </c>
      <c r="Z50" s="18">
        <v>21920</v>
      </c>
      <c r="AA50" s="18">
        <v>633.29999999999995</v>
      </c>
      <c r="AB50" s="18">
        <v>1945</v>
      </c>
      <c r="AC50" s="18">
        <v>5310</v>
      </c>
      <c r="AD50" s="15">
        <v>391.4</v>
      </c>
      <c r="AE50" s="18">
        <v>17000</v>
      </c>
      <c r="AF50" s="18">
        <v>2567</v>
      </c>
      <c r="AG50" s="14">
        <v>2.5</v>
      </c>
      <c r="AH50" s="14">
        <v>50</v>
      </c>
      <c r="AI50" s="14">
        <v>2.5</v>
      </c>
      <c r="AJ50" s="14">
        <v>155</v>
      </c>
      <c r="AK50" s="14">
        <v>2.5</v>
      </c>
      <c r="AL50" s="14">
        <v>2.5</v>
      </c>
      <c r="AM50" s="14">
        <v>2.5</v>
      </c>
      <c r="AN50" s="14">
        <v>2.5</v>
      </c>
      <c r="AO50" s="14">
        <v>2.5</v>
      </c>
      <c r="AP50" s="14">
        <v>1.5</v>
      </c>
      <c r="AQ50" s="14">
        <v>2.5</v>
      </c>
      <c r="AR50" s="14">
        <v>2.5</v>
      </c>
      <c r="AS50" s="14">
        <v>131</v>
      </c>
      <c r="AT50" s="14">
        <v>2.5</v>
      </c>
      <c r="AU50" s="14">
        <v>2.5</v>
      </c>
      <c r="AV50" s="14">
        <v>2.5</v>
      </c>
      <c r="AW50" s="14">
        <v>2.5</v>
      </c>
      <c r="AX50" s="14">
        <v>2.5</v>
      </c>
      <c r="AY50" s="14">
        <v>2.5</v>
      </c>
      <c r="AZ50" s="21">
        <f t="shared" si="1"/>
        <v>360</v>
      </c>
      <c r="BA50" s="22">
        <v>0.5</v>
      </c>
      <c r="BB50" s="22">
        <v>0.5</v>
      </c>
      <c r="BC50" s="22">
        <v>0.5</v>
      </c>
      <c r="BD50" s="22">
        <v>0.5</v>
      </c>
      <c r="BE50" s="22">
        <v>0.5</v>
      </c>
      <c r="BF50" s="22">
        <v>0.5</v>
      </c>
      <c r="BG50" s="22">
        <v>0.5</v>
      </c>
      <c r="BH50" s="22">
        <v>0.5</v>
      </c>
      <c r="BI50" s="22">
        <v>5.0000000000000001E-3</v>
      </c>
      <c r="BJ50" s="22">
        <v>0.5</v>
      </c>
      <c r="BK50" s="22">
        <v>0.05</v>
      </c>
      <c r="BL50" s="22">
        <v>0.05</v>
      </c>
      <c r="BM50" s="22">
        <v>0.05</v>
      </c>
      <c r="BN50" s="22">
        <v>0.05</v>
      </c>
      <c r="BO50" s="23">
        <f t="shared" si="2"/>
        <v>0.2</v>
      </c>
      <c r="BP50" s="22">
        <v>0.4</v>
      </c>
      <c r="BQ50" s="22">
        <v>0.05</v>
      </c>
      <c r="BR50" s="22">
        <v>0.05</v>
      </c>
      <c r="BS50" s="22">
        <v>0.05</v>
      </c>
      <c r="BT50" s="22">
        <v>0.05</v>
      </c>
      <c r="BU50" s="22">
        <v>0.05</v>
      </c>
      <c r="BV50" s="22">
        <v>0.05</v>
      </c>
      <c r="BW50" s="22">
        <v>0.15</v>
      </c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32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2">
        <v>0.05</v>
      </c>
      <c r="DD50" s="22">
        <v>0.05</v>
      </c>
      <c r="DE50" s="25">
        <v>21796</v>
      </c>
      <c r="DF50" s="24"/>
      <c r="DG50" s="24"/>
      <c r="DH50" s="24"/>
      <c r="DI50" s="24"/>
      <c r="DJ50" s="24"/>
    </row>
    <row r="51" spans="1:114" x14ac:dyDescent="0.2">
      <c r="A51" s="43">
        <v>45</v>
      </c>
      <c r="B51" s="46" t="s">
        <v>311</v>
      </c>
      <c r="C51" s="46" t="s">
        <v>312</v>
      </c>
      <c r="D51" s="47" t="s">
        <v>313</v>
      </c>
      <c r="E51" s="12">
        <v>6.7</v>
      </c>
      <c r="F51" s="13">
        <v>455</v>
      </c>
      <c r="G51" s="14">
        <v>0.05</v>
      </c>
      <c r="H51" s="12">
        <v>15.1</v>
      </c>
      <c r="I51" s="13">
        <v>64.900000000000006</v>
      </c>
      <c r="J51" s="12">
        <v>2.08</v>
      </c>
      <c r="K51" s="12">
        <v>7.32</v>
      </c>
      <c r="L51" s="12">
        <v>22.6</v>
      </c>
      <c r="M51" s="12">
        <v>18.899999999999999</v>
      </c>
      <c r="N51" s="17">
        <v>9.7699999999999995E-2</v>
      </c>
      <c r="O51" s="17">
        <v>2996</v>
      </c>
      <c r="P51" s="28">
        <v>0.2</v>
      </c>
      <c r="Q51" s="17">
        <v>18.899999999999999</v>
      </c>
      <c r="R51" s="13">
        <v>120.4</v>
      </c>
      <c r="S51" s="14">
        <v>1</v>
      </c>
      <c r="T51" s="12">
        <v>19.8</v>
      </c>
      <c r="U51" s="19">
        <f t="shared" si="0"/>
        <v>2.5970619097586571E-5</v>
      </c>
      <c r="V51" s="17">
        <v>28.6</v>
      </c>
      <c r="W51" s="17">
        <v>164.8</v>
      </c>
      <c r="X51" s="17">
        <v>762400</v>
      </c>
      <c r="Y51" s="20">
        <v>1.7</v>
      </c>
      <c r="Z51" s="17">
        <v>16200</v>
      </c>
      <c r="AA51" s="13">
        <v>357</v>
      </c>
      <c r="AB51" s="17">
        <v>1149</v>
      </c>
      <c r="AC51" s="13">
        <v>5987</v>
      </c>
      <c r="AD51" s="13">
        <v>285.60000000000002</v>
      </c>
      <c r="AE51" s="17">
        <v>10780</v>
      </c>
      <c r="AF51" s="17">
        <v>1414</v>
      </c>
      <c r="AG51" s="14">
        <v>2.5</v>
      </c>
      <c r="AH51" s="14">
        <v>2.5</v>
      </c>
      <c r="AI51" s="14">
        <v>2.5</v>
      </c>
      <c r="AJ51" s="14">
        <v>193</v>
      </c>
      <c r="AK51" s="14">
        <v>2.5</v>
      </c>
      <c r="AL51" s="14">
        <v>2.5</v>
      </c>
      <c r="AM51" s="14">
        <v>2.5</v>
      </c>
      <c r="AN51" s="14">
        <v>2.5</v>
      </c>
      <c r="AO51" s="14">
        <v>2.5</v>
      </c>
      <c r="AP51" s="14">
        <v>1.5</v>
      </c>
      <c r="AQ51" s="14">
        <v>2.5</v>
      </c>
      <c r="AR51" s="14">
        <v>2.5</v>
      </c>
      <c r="AS51" s="14">
        <v>149</v>
      </c>
      <c r="AT51" s="14">
        <v>72</v>
      </c>
      <c r="AU51" s="14">
        <v>2.5</v>
      </c>
      <c r="AV51" s="14">
        <v>2.5</v>
      </c>
      <c r="AW51" s="14">
        <v>2.5</v>
      </c>
      <c r="AX51" s="14">
        <v>2.5</v>
      </c>
      <c r="AY51" s="14">
        <v>2.5</v>
      </c>
      <c r="AZ51" s="21">
        <f t="shared" si="1"/>
        <v>438</v>
      </c>
      <c r="BA51" s="22">
        <v>0.5</v>
      </c>
      <c r="BB51" s="22">
        <v>0.5</v>
      </c>
      <c r="BC51" s="22">
        <v>0.5</v>
      </c>
      <c r="BD51" s="22">
        <v>0.5</v>
      </c>
      <c r="BE51" s="22">
        <v>0.5</v>
      </c>
      <c r="BF51" s="22">
        <v>0.5</v>
      </c>
      <c r="BG51" s="22">
        <v>0.5</v>
      </c>
      <c r="BH51" s="22">
        <v>0.5</v>
      </c>
      <c r="BI51" s="22">
        <v>5.0000000000000001E-3</v>
      </c>
      <c r="BJ51" s="22">
        <v>0.5</v>
      </c>
      <c r="BK51" s="22">
        <v>0.05</v>
      </c>
      <c r="BL51" s="22">
        <v>0.05</v>
      </c>
      <c r="BM51" s="22">
        <v>0.05</v>
      </c>
      <c r="BN51" s="22">
        <v>0.05</v>
      </c>
      <c r="BO51" s="23">
        <f t="shared" si="2"/>
        <v>0.2</v>
      </c>
      <c r="BP51" s="22">
        <v>0.4</v>
      </c>
      <c r="BQ51" s="22">
        <v>0.05</v>
      </c>
      <c r="BR51" s="22">
        <v>0.05</v>
      </c>
      <c r="BS51" s="22">
        <v>0.05</v>
      </c>
      <c r="BT51" s="22">
        <v>0.05</v>
      </c>
      <c r="BU51" s="22">
        <v>0.05</v>
      </c>
      <c r="BV51" s="22">
        <v>0.05</v>
      </c>
      <c r="BW51" s="22">
        <v>0.15</v>
      </c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32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2">
        <v>0.05</v>
      </c>
      <c r="DD51" s="22">
        <v>0.05</v>
      </c>
      <c r="DE51" s="25">
        <v>21280</v>
      </c>
      <c r="DF51" s="24"/>
      <c r="DG51" s="24"/>
      <c r="DH51" s="24"/>
      <c r="DI51" s="24"/>
      <c r="DJ51" s="24"/>
    </row>
    <row r="52" spans="1:114" x14ac:dyDescent="0.2">
      <c r="A52" s="43">
        <v>46</v>
      </c>
      <c r="B52" s="46" t="s">
        <v>314</v>
      </c>
      <c r="C52" s="46" t="s">
        <v>315</v>
      </c>
      <c r="D52" s="47" t="s">
        <v>316</v>
      </c>
      <c r="E52" s="12">
        <v>7.5</v>
      </c>
      <c r="F52" s="13">
        <v>593</v>
      </c>
      <c r="G52" s="14">
        <v>0.05</v>
      </c>
      <c r="H52" s="14">
        <v>11.06</v>
      </c>
      <c r="I52" s="15">
        <v>149.80000000000001</v>
      </c>
      <c r="J52" s="16">
        <v>0.80900000000000005</v>
      </c>
      <c r="K52" s="14">
        <v>2.34</v>
      </c>
      <c r="L52" s="14">
        <v>9.26</v>
      </c>
      <c r="M52" s="14">
        <v>8.01</v>
      </c>
      <c r="N52" s="17">
        <v>9.5200000000000007E-2</v>
      </c>
      <c r="O52" s="18">
        <v>840.4</v>
      </c>
      <c r="P52" s="14">
        <v>0.2</v>
      </c>
      <c r="Q52" s="14">
        <v>5</v>
      </c>
      <c r="R52" s="14">
        <v>56.4</v>
      </c>
      <c r="S52" s="14">
        <v>1</v>
      </c>
      <c r="T52" s="15">
        <v>83.7</v>
      </c>
      <c r="U52" s="19">
        <f t="shared" si="0"/>
        <v>8.2300884955752217E-4</v>
      </c>
      <c r="V52" s="14">
        <v>15.6</v>
      </c>
      <c r="W52" s="18">
        <v>82.9</v>
      </c>
      <c r="X52" s="18">
        <v>101700</v>
      </c>
      <c r="Y52" s="20">
        <v>223.5</v>
      </c>
      <c r="Z52" s="18">
        <v>16910</v>
      </c>
      <c r="AA52" s="18">
        <v>14570</v>
      </c>
      <c r="AB52" s="18">
        <v>1073</v>
      </c>
      <c r="AC52" s="18">
        <v>15940</v>
      </c>
      <c r="AD52" s="15">
        <v>70.599999999999994</v>
      </c>
      <c r="AE52" s="18">
        <v>2436</v>
      </c>
      <c r="AF52" s="18">
        <v>496.3</v>
      </c>
      <c r="AG52" s="14">
        <v>134</v>
      </c>
      <c r="AH52" s="14">
        <v>55</v>
      </c>
      <c r="AI52" s="14">
        <v>2.5</v>
      </c>
      <c r="AJ52" s="14">
        <v>211</v>
      </c>
      <c r="AK52" s="14">
        <v>47</v>
      </c>
      <c r="AL52" s="14">
        <v>2.5</v>
      </c>
      <c r="AM52" s="14">
        <v>2.5</v>
      </c>
      <c r="AN52" s="14">
        <v>2.5</v>
      </c>
      <c r="AO52" s="14">
        <v>2.5</v>
      </c>
      <c r="AP52" s="14">
        <v>1.5</v>
      </c>
      <c r="AQ52" s="14">
        <v>2.5</v>
      </c>
      <c r="AR52" s="14">
        <v>2.5</v>
      </c>
      <c r="AS52" s="14">
        <v>163</v>
      </c>
      <c r="AT52" s="14">
        <v>2.5</v>
      </c>
      <c r="AU52" s="14">
        <v>2.5</v>
      </c>
      <c r="AV52" s="14">
        <v>2.5</v>
      </c>
      <c r="AW52" s="14">
        <v>2.5</v>
      </c>
      <c r="AX52" s="14">
        <v>2.5</v>
      </c>
      <c r="AY52" s="14">
        <v>2.5</v>
      </c>
      <c r="AZ52" s="21">
        <f t="shared" si="1"/>
        <v>629</v>
      </c>
      <c r="BA52" s="22">
        <v>0.5</v>
      </c>
      <c r="BB52" s="22">
        <v>0.5</v>
      </c>
      <c r="BC52" s="22">
        <v>0.5</v>
      </c>
      <c r="BD52" s="22">
        <v>0.5</v>
      </c>
      <c r="BE52" s="22">
        <v>0.5</v>
      </c>
      <c r="BF52" s="22">
        <v>0.5</v>
      </c>
      <c r="BG52" s="22">
        <v>0.5</v>
      </c>
      <c r="BH52" s="22">
        <v>0.5</v>
      </c>
      <c r="BI52" s="22">
        <v>5.0000000000000001E-3</v>
      </c>
      <c r="BJ52" s="22">
        <v>0.5</v>
      </c>
      <c r="BK52" s="22">
        <v>0.05</v>
      </c>
      <c r="BL52" s="22">
        <v>0.05</v>
      </c>
      <c r="BM52" s="22">
        <v>0.05</v>
      </c>
      <c r="BN52" s="22">
        <v>0.05</v>
      </c>
      <c r="BO52" s="23">
        <f t="shared" si="2"/>
        <v>0.2</v>
      </c>
      <c r="BP52" s="22">
        <v>0.4</v>
      </c>
      <c r="BQ52" s="22">
        <v>0.05</v>
      </c>
      <c r="BR52" s="22">
        <v>0.05</v>
      </c>
      <c r="BS52" s="22">
        <v>0.05</v>
      </c>
      <c r="BT52" s="22">
        <v>0.05</v>
      </c>
      <c r="BU52" s="22">
        <v>0.05</v>
      </c>
      <c r="BV52" s="22">
        <v>0.05</v>
      </c>
      <c r="BW52" s="22">
        <v>0.15</v>
      </c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32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2">
        <v>0.05</v>
      </c>
      <c r="DD52" s="22">
        <v>0.05</v>
      </c>
      <c r="DE52" s="25">
        <v>16528</v>
      </c>
      <c r="DF52" s="24"/>
      <c r="DG52" s="24"/>
      <c r="DH52" s="24"/>
      <c r="DI52" s="24"/>
      <c r="DJ52" s="24"/>
    </row>
    <row r="53" spans="1:114" x14ac:dyDescent="0.2">
      <c r="A53" s="43">
        <v>47</v>
      </c>
      <c r="B53" s="46" t="s">
        <v>317</v>
      </c>
      <c r="C53" s="46" t="s">
        <v>318</v>
      </c>
      <c r="D53" s="47" t="s">
        <v>319</v>
      </c>
      <c r="E53" s="12">
        <v>7</v>
      </c>
      <c r="F53" s="13">
        <v>1953</v>
      </c>
      <c r="G53" s="14">
        <v>0.05</v>
      </c>
      <c r="H53" s="14">
        <v>6.84</v>
      </c>
      <c r="I53" s="15">
        <v>64</v>
      </c>
      <c r="J53" s="16">
        <v>1.08</v>
      </c>
      <c r="K53" s="14">
        <v>49</v>
      </c>
      <c r="L53" s="14">
        <v>15.2</v>
      </c>
      <c r="M53" s="14">
        <v>14.8</v>
      </c>
      <c r="N53" s="17">
        <v>0.15</v>
      </c>
      <c r="O53" s="18">
        <v>2065</v>
      </c>
      <c r="P53" s="14">
        <v>0.2</v>
      </c>
      <c r="Q53" s="14">
        <v>12.9</v>
      </c>
      <c r="R53" s="14">
        <v>80.900000000000006</v>
      </c>
      <c r="S53" s="14">
        <v>1</v>
      </c>
      <c r="T53" s="14">
        <v>42.5</v>
      </c>
      <c r="U53" s="19">
        <f t="shared" si="0"/>
        <v>1.3215174129353234E-3</v>
      </c>
      <c r="V53" s="14">
        <v>23.9</v>
      </c>
      <c r="W53" s="14">
        <v>152.4</v>
      </c>
      <c r="X53" s="18">
        <v>32160</v>
      </c>
      <c r="Y53" s="20">
        <v>320.5</v>
      </c>
      <c r="Z53" s="18">
        <v>24240</v>
      </c>
      <c r="AA53" s="15">
        <v>508.1</v>
      </c>
      <c r="AB53" s="15">
        <v>1035</v>
      </c>
      <c r="AC53" s="18">
        <v>22850</v>
      </c>
      <c r="AD53" s="15">
        <v>220</v>
      </c>
      <c r="AE53" s="18">
        <v>8763</v>
      </c>
      <c r="AF53" s="18">
        <v>1393</v>
      </c>
      <c r="AG53" s="14">
        <v>2.5</v>
      </c>
      <c r="AH53" s="14">
        <v>71</v>
      </c>
      <c r="AI53" s="14">
        <v>2.5</v>
      </c>
      <c r="AJ53" s="14">
        <v>436</v>
      </c>
      <c r="AK53" s="14">
        <v>118</v>
      </c>
      <c r="AL53" s="14">
        <v>96</v>
      </c>
      <c r="AM53" s="14">
        <v>2.5</v>
      </c>
      <c r="AN53" s="14">
        <v>2.5</v>
      </c>
      <c r="AO53" s="14">
        <v>56</v>
      </c>
      <c r="AP53" s="14">
        <v>1.5</v>
      </c>
      <c r="AQ53" s="14">
        <v>2.5</v>
      </c>
      <c r="AR53" s="14">
        <v>2.5</v>
      </c>
      <c r="AS53" s="14">
        <v>323</v>
      </c>
      <c r="AT53" s="14">
        <v>127</v>
      </c>
      <c r="AU53" s="14">
        <v>2.5</v>
      </c>
      <c r="AV53" s="14">
        <v>75</v>
      </c>
      <c r="AW53" s="14">
        <v>74</v>
      </c>
      <c r="AX53" s="14">
        <v>2.5</v>
      </c>
      <c r="AY53" s="14">
        <v>2.5</v>
      </c>
      <c r="AZ53" s="21">
        <f t="shared" si="1"/>
        <v>1187.5</v>
      </c>
      <c r="BA53" s="22">
        <v>0.5</v>
      </c>
      <c r="BB53" s="22">
        <v>0.5</v>
      </c>
      <c r="BC53" s="22">
        <v>0.5</v>
      </c>
      <c r="BD53" s="22">
        <v>0.5</v>
      </c>
      <c r="BE53" s="22">
        <v>0.5</v>
      </c>
      <c r="BF53" s="22">
        <v>0.5</v>
      </c>
      <c r="BG53" s="22">
        <v>0.5</v>
      </c>
      <c r="BH53" s="22">
        <v>0.5</v>
      </c>
      <c r="BI53" s="22">
        <v>5.0000000000000001E-3</v>
      </c>
      <c r="BJ53" s="22">
        <v>0.5</v>
      </c>
      <c r="BK53" s="22">
        <v>0.05</v>
      </c>
      <c r="BL53" s="22">
        <v>0.05</v>
      </c>
      <c r="BM53" s="22">
        <v>0.05</v>
      </c>
      <c r="BN53" s="22">
        <v>0.05</v>
      </c>
      <c r="BO53" s="23">
        <f t="shared" si="2"/>
        <v>0.2</v>
      </c>
      <c r="BP53" s="22">
        <v>0.4</v>
      </c>
      <c r="BQ53" s="22">
        <v>0.05</v>
      </c>
      <c r="BR53" s="22">
        <v>0.05</v>
      </c>
      <c r="BS53" s="22">
        <v>0.05</v>
      </c>
      <c r="BT53" s="22">
        <v>0.05</v>
      </c>
      <c r="BU53" s="22">
        <v>0.05</v>
      </c>
      <c r="BV53" s="22">
        <v>0.05</v>
      </c>
      <c r="BW53" s="22">
        <v>0.15</v>
      </c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32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2">
        <v>0.05</v>
      </c>
      <c r="DD53" s="22">
        <v>0.05</v>
      </c>
      <c r="DE53" s="25">
        <v>23887</v>
      </c>
      <c r="DF53" s="24"/>
      <c r="DG53" s="24"/>
      <c r="DH53" s="24"/>
      <c r="DI53" s="24"/>
      <c r="DJ53" s="24"/>
    </row>
    <row r="54" spans="1:114" x14ac:dyDescent="0.2">
      <c r="A54" s="43">
        <v>48</v>
      </c>
      <c r="B54" s="46" t="s">
        <v>320</v>
      </c>
      <c r="C54" s="46" t="s">
        <v>321</v>
      </c>
      <c r="D54" s="47" t="s">
        <v>322</v>
      </c>
      <c r="E54" s="12">
        <v>7.1</v>
      </c>
      <c r="F54" s="13">
        <v>1007</v>
      </c>
      <c r="G54" s="14">
        <v>0.05</v>
      </c>
      <c r="H54" s="14">
        <v>9.68</v>
      </c>
      <c r="I54" s="15">
        <v>49.2</v>
      </c>
      <c r="J54" s="16">
        <v>2.41</v>
      </c>
      <c r="K54" s="15">
        <v>6.06</v>
      </c>
      <c r="L54" s="14">
        <v>55.9</v>
      </c>
      <c r="M54" s="14">
        <v>14.54</v>
      </c>
      <c r="N54" s="17">
        <v>0.16300000000000001</v>
      </c>
      <c r="O54" s="18">
        <v>822.1</v>
      </c>
      <c r="P54" s="16">
        <v>0.2</v>
      </c>
      <c r="Q54" s="14">
        <v>43.7</v>
      </c>
      <c r="R54" s="14">
        <v>127.8</v>
      </c>
      <c r="S54" s="14">
        <v>1</v>
      </c>
      <c r="T54" s="14">
        <v>30.64</v>
      </c>
      <c r="U54" s="19">
        <f t="shared" si="0"/>
        <v>2.0358803986710965E-3</v>
      </c>
      <c r="V54" s="14">
        <v>15.1</v>
      </c>
      <c r="W54" s="15">
        <v>172</v>
      </c>
      <c r="X54" s="18">
        <v>15050</v>
      </c>
      <c r="Y54" s="20">
        <v>422.4</v>
      </c>
      <c r="Z54" s="18">
        <v>15510</v>
      </c>
      <c r="AA54" s="15">
        <v>485.4</v>
      </c>
      <c r="AB54" s="15">
        <v>766</v>
      </c>
      <c r="AC54" s="18">
        <v>18970</v>
      </c>
      <c r="AD54" s="15">
        <v>144</v>
      </c>
      <c r="AE54" s="18">
        <v>5193</v>
      </c>
      <c r="AF54" s="18">
        <v>689.4</v>
      </c>
      <c r="AG54" s="14">
        <v>2.5</v>
      </c>
      <c r="AH54" s="14">
        <v>2.5</v>
      </c>
      <c r="AI54" s="14">
        <v>2.5</v>
      </c>
      <c r="AJ54" s="14">
        <v>336</v>
      </c>
      <c r="AK54" s="14">
        <v>2.5</v>
      </c>
      <c r="AL54" s="14">
        <v>2.5</v>
      </c>
      <c r="AM54" s="14">
        <v>2.5</v>
      </c>
      <c r="AN54" s="14">
        <v>2.5</v>
      </c>
      <c r="AO54" s="14">
        <v>2.5</v>
      </c>
      <c r="AP54" s="14">
        <v>1.5</v>
      </c>
      <c r="AQ54" s="14">
        <v>2.5</v>
      </c>
      <c r="AR54" s="14">
        <v>2.5</v>
      </c>
      <c r="AS54" s="14">
        <v>287</v>
      </c>
      <c r="AT54" s="14">
        <v>2.5</v>
      </c>
      <c r="AU54" s="14">
        <v>2.5</v>
      </c>
      <c r="AV54" s="14">
        <v>2.5</v>
      </c>
      <c r="AW54" s="14">
        <v>2.5</v>
      </c>
      <c r="AX54" s="14">
        <v>2.5</v>
      </c>
      <c r="AY54" s="14">
        <v>2.5</v>
      </c>
      <c r="AZ54" s="21">
        <f t="shared" si="1"/>
        <v>649.5</v>
      </c>
      <c r="BA54" s="22">
        <v>0.5</v>
      </c>
      <c r="BB54" s="22">
        <v>0.5</v>
      </c>
      <c r="BC54" s="22">
        <v>0.5</v>
      </c>
      <c r="BD54" s="22">
        <v>0.5</v>
      </c>
      <c r="BE54" s="22">
        <v>0.5</v>
      </c>
      <c r="BF54" s="22">
        <v>0.5</v>
      </c>
      <c r="BG54" s="22">
        <v>0.5</v>
      </c>
      <c r="BH54" s="22">
        <v>0.5</v>
      </c>
      <c r="BI54" s="22">
        <v>5.0000000000000001E-3</v>
      </c>
      <c r="BJ54" s="22">
        <v>0.5</v>
      </c>
      <c r="BK54" s="22">
        <v>0.05</v>
      </c>
      <c r="BL54" s="22">
        <v>0.05</v>
      </c>
      <c r="BM54" s="22">
        <v>0.05</v>
      </c>
      <c r="BN54" s="22">
        <v>0.05</v>
      </c>
      <c r="BO54" s="23">
        <f t="shared" si="2"/>
        <v>0.2</v>
      </c>
      <c r="BP54" s="22">
        <v>0.4</v>
      </c>
      <c r="BQ54" s="22">
        <v>0.05</v>
      </c>
      <c r="BR54" s="22">
        <v>0.05</v>
      </c>
      <c r="BS54" s="22">
        <v>0.05</v>
      </c>
      <c r="BT54" s="22">
        <v>0.05</v>
      </c>
      <c r="BU54" s="22">
        <v>0.05</v>
      </c>
      <c r="BV54" s="22">
        <v>0.05</v>
      </c>
      <c r="BW54" s="22">
        <v>0.15</v>
      </c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32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2">
        <v>0.05</v>
      </c>
      <c r="DD54" s="22">
        <v>0.05</v>
      </c>
      <c r="DE54" s="25">
        <v>27401</v>
      </c>
      <c r="DF54" s="24"/>
      <c r="DG54" s="24"/>
      <c r="DH54" s="24"/>
      <c r="DI54" s="24"/>
      <c r="DJ54" s="24"/>
    </row>
    <row r="55" spans="1:114" x14ac:dyDescent="0.2">
      <c r="A55" s="43">
        <v>49</v>
      </c>
      <c r="B55" s="46" t="s">
        <v>323</v>
      </c>
      <c r="C55" s="46" t="s">
        <v>324</v>
      </c>
      <c r="D55" s="47" t="s">
        <v>325</v>
      </c>
      <c r="E55" s="12">
        <v>7.7</v>
      </c>
      <c r="F55" s="13">
        <v>735</v>
      </c>
      <c r="G55" s="14">
        <v>0.05</v>
      </c>
      <c r="H55" s="14">
        <v>12.57</v>
      </c>
      <c r="I55" s="15">
        <v>81.7</v>
      </c>
      <c r="J55" s="16">
        <v>1.95</v>
      </c>
      <c r="K55" s="14">
        <v>3.95</v>
      </c>
      <c r="L55" s="14">
        <v>12.1</v>
      </c>
      <c r="M55" s="14">
        <v>17.399999999999999</v>
      </c>
      <c r="N55" s="17">
        <v>0.17799999999999999</v>
      </c>
      <c r="O55" s="18">
        <v>1694</v>
      </c>
      <c r="P55" s="14">
        <v>0.2</v>
      </c>
      <c r="Q55" s="14">
        <v>12.1</v>
      </c>
      <c r="R55" s="14">
        <v>112</v>
      </c>
      <c r="S55" s="14">
        <v>1</v>
      </c>
      <c r="T55" s="15">
        <v>58.2</v>
      </c>
      <c r="U55" s="19">
        <f t="shared" si="0"/>
        <v>7.9923098049986267E-4</v>
      </c>
      <c r="V55" s="14">
        <v>18.399999999999999</v>
      </c>
      <c r="W55" s="18">
        <v>173.8</v>
      </c>
      <c r="X55" s="18">
        <v>72820</v>
      </c>
      <c r="Y55" s="20">
        <v>218.4</v>
      </c>
      <c r="Z55" s="18">
        <v>19090</v>
      </c>
      <c r="AA55" s="18">
        <v>1611</v>
      </c>
      <c r="AB55" s="18">
        <v>699.5</v>
      </c>
      <c r="AC55" s="15">
        <v>24210</v>
      </c>
      <c r="AD55" s="15">
        <v>128</v>
      </c>
      <c r="AE55" s="18">
        <v>4723</v>
      </c>
      <c r="AF55" s="18">
        <v>809.4</v>
      </c>
      <c r="AG55" s="14">
        <v>149</v>
      </c>
      <c r="AH55" s="14">
        <v>176</v>
      </c>
      <c r="AI55" s="14">
        <v>2.5</v>
      </c>
      <c r="AJ55" s="14">
        <v>913</v>
      </c>
      <c r="AK55" s="14">
        <v>244</v>
      </c>
      <c r="AL55" s="14">
        <v>178</v>
      </c>
      <c r="AM55" s="14">
        <v>71</v>
      </c>
      <c r="AN55" s="14">
        <v>2.5</v>
      </c>
      <c r="AO55" s="14">
        <v>91</v>
      </c>
      <c r="AP55" s="14">
        <v>1.5</v>
      </c>
      <c r="AQ55" s="14">
        <v>2.5</v>
      </c>
      <c r="AR55" s="14">
        <v>2.5</v>
      </c>
      <c r="AS55" s="14">
        <v>526</v>
      </c>
      <c r="AT55" s="14">
        <v>265</v>
      </c>
      <c r="AU55" s="14">
        <v>100</v>
      </c>
      <c r="AV55" s="14">
        <v>152</v>
      </c>
      <c r="AW55" s="14">
        <v>97</v>
      </c>
      <c r="AX55" s="14">
        <v>2.5</v>
      </c>
      <c r="AY55" s="14">
        <v>2.5</v>
      </c>
      <c r="AZ55" s="21">
        <f t="shared" si="1"/>
        <v>2631</v>
      </c>
      <c r="BA55" s="22">
        <v>0.5</v>
      </c>
      <c r="BB55" s="22">
        <v>0.5</v>
      </c>
      <c r="BC55" s="22">
        <v>0.5</v>
      </c>
      <c r="BD55" s="22">
        <v>0.5</v>
      </c>
      <c r="BE55" s="22">
        <v>0.5</v>
      </c>
      <c r="BF55" s="22">
        <v>0.5</v>
      </c>
      <c r="BG55" s="22">
        <v>0.5</v>
      </c>
      <c r="BH55" s="22">
        <v>0.5</v>
      </c>
      <c r="BI55" s="22">
        <v>5.0000000000000001E-3</v>
      </c>
      <c r="BJ55" s="22">
        <v>0.5</v>
      </c>
      <c r="BK55" s="22">
        <v>0.05</v>
      </c>
      <c r="BL55" s="22">
        <v>0.05</v>
      </c>
      <c r="BM55" s="22">
        <v>0.05</v>
      </c>
      <c r="BN55" s="22">
        <v>0.05</v>
      </c>
      <c r="BO55" s="23">
        <f t="shared" si="2"/>
        <v>0.2</v>
      </c>
      <c r="BP55" s="22">
        <v>0.4</v>
      </c>
      <c r="BQ55" s="22">
        <v>0.05</v>
      </c>
      <c r="BR55" s="22">
        <v>0.05</v>
      </c>
      <c r="BS55" s="22">
        <v>0.05</v>
      </c>
      <c r="BT55" s="22">
        <v>0.05</v>
      </c>
      <c r="BU55" s="22">
        <v>0.05</v>
      </c>
      <c r="BV55" s="22">
        <v>0.05</v>
      </c>
      <c r="BW55" s="22">
        <v>0.15</v>
      </c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32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2">
        <v>0.05</v>
      </c>
      <c r="DD55" s="22">
        <v>0.05</v>
      </c>
      <c r="DE55" s="25">
        <v>16850</v>
      </c>
      <c r="DF55" s="24"/>
      <c r="DG55" s="24"/>
      <c r="DH55" s="24"/>
      <c r="DI55" s="24"/>
      <c r="DJ55" s="24"/>
    </row>
    <row r="56" spans="1:114" x14ac:dyDescent="0.2">
      <c r="A56" s="43">
        <v>50</v>
      </c>
      <c r="B56" s="46" t="s">
        <v>326</v>
      </c>
      <c r="C56" s="46" t="s">
        <v>327</v>
      </c>
      <c r="D56" s="47" t="s">
        <v>328</v>
      </c>
      <c r="E56" s="12">
        <v>7.5</v>
      </c>
      <c r="F56" s="13">
        <v>864</v>
      </c>
      <c r="G56" s="14">
        <v>0.05</v>
      </c>
      <c r="H56" s="14">
        <v>5.08</v>
      </c>
      <c r="I56" s="15">
        <v>75.2</v>
      </c>
      <c r="J56" s="16">
        <v>6.3E-2</v>
      </c>
      <c r="K56" s="14">
        <v>0.77900000000000003</v>
      </c>
      <c r="L56" s="14">
        <v>2.54</v>
      </c>
      <c r="M56" s="14">
        <v>2.41</v>
      </c>
      <c r="N56" s="17">
        <v>4.9200000000000001E-2</v>
      </c>
      <c r="O56" s="18">
        <v>1131</v>
      </c>
      <c r="P56" s="14">
        <v>0.2</v>
      </c>
      <c r="Q56" s="14">
        <v>4.16</v>
      </c>
      <c r="R56" s="15">
        <v>11.2</v>
      </c>
      <c r="S56" s="14">
        <v>1</v>
      </c>
      <c r="T56" s="15">
        <v>42.1</v>
      </c>
      <c r="U56" s="19">
        <f t="shared" si="0"/>
        <v>3.3220231989268523E-3</v>
      </c>
      <c r="V56" s="14">
        <v>5.78</v>
      </c>
      <c r="W56" s="15">
        <v>42.9</v>
      </c>
      <c r="X56" s="18">
        <v>12673</v>
      </c>
      <c r="Y56" s="20">
        <v>19.899999999999999</v>
      </c>
      <c r="Z56" s="18">
        <v>21570</v>
      </c>
      <c r="AA56" s="18">
        <v>1742</v>
      </c>
      <c r="AB56" s="18">
        <v>1760</v>
      </c>
      <c r="AC56" s="18">
        <v>13870</v>
      </c>
      <c r="AD56" s="15">
        <v>54.2</v>
      </c>
      <c r="AE56" s="18">
        <v>1654</v>
      </c>
      <c r="AF56" s="18">
        <v>268</v>
      </c>
      <c r="AG56" s="14">
        <v>23</v>
      </c>
      <c r="AH56" s="14">
        <v>31</v>
      </c>
      <c r="AI56" s="14">
        <v>2.5</v>
      </c>
      <c r="AJ56" s="14">
        <v>264</v>
      </c>
      <c r="AK56" s="14">
        <v>101</v>
      </c>
      <c r="AL56" s="14">
        <v>92</v>
      </c>
      <c r="AM56" s="14">
        <v>60</v>
      </c>
      <c r="AN56" s="14">
        <v>2.5</v>
      </c>
      <c r="AO56" s="14">
        <v>50</v>
      </c>
      <c r="AP56" s="14">
        <v>1.5</v>
      </c>
      <c r="AQ56" s="14">
        <v>2.5</v>
      </c>
      <c r="AR56" s="14">
        <v>2.5</v>
      </c>
      <c r="AS56" s="14">
        <v>213</v>
      </c>
      <c r="AT56" s="14">
        <v>118</v>
      </c>
      <c r="AU56" s="14">
        <v>52</v>
      </c>
      <c r="AV56" s="14">
        <v>77</v>
      </c>
      <c r="AW56" s="14">
        <v>59</v>
      </c>
      <c r="AX56" s="14">
        <v>2.5</v>
      </c>
      <c r="AY56" s="14">
        <v>2.5</v>
      </c>
      <c r="AZ56" s="21">
        <f t="shared" si="1"/>
        <v>963</v>
      </c>
      <c r="BA56" s="22">
        <v>0.5</v>
      </c>
      <c r="BB56" s="22">
        <v>0.5</v>
      </c>
      <c r="BC56" s="22">
        <v>0.5</v>
      </c>
      <c r="BD56" s="22">
        <v>0.5</v>
      </c>
      <c r="BE56" s="22">
        <v>0.5</v>
      </c>
      <c r="BF56" s="22">
        <v>0.5</v>
      </c>
      <c r="BG56" s="22">
        <v>0.5</v>
      </c>
      <c r="BH56" s="22">
        <v>0.5</v>
      </c>
      <c r="BI56" s="22">
        <v>5.0000000000000001E-3</v>
      </c>
      <c r="BJ56" s="22">
        <v>0.5</v>
      </c>
      <c r="BK56" s="22">
        <v>0.05</v>
      </c>
      <c r="BL56" s="22">
        <v>0.05</v>
      </c>
      <c r="BM56" s="22">
        <v>0.05</v>
      </c>
      <c r="BN56" s="22">
        <v>0.05</v>
      </c>
      <c r="BO56" s="23">
        <f t="shared" si="2"/>
        <v>0.2</v>
      </c>
      <c r="BP56" s="22">
        <v>0.4</v>
      </c>
      <c r="BQ56" s="22">
        <v>0.05</v>
      </c>
      <c r="BR56" s="22">
        <v>0.05</v>
      </c>
      <c r="BS56" s="22">
        <v>0.05</v>
      </c>
      <c r="BT56" s="22">
        <v>0.05</v>
      </c>
      <c r="BU56" s="22">
        <v>0.05</v>
      </c>
      <c r="BV56" s="22">
        <v>0.05</v>
      </c>
      <c r="BW56" s="22">
        <v>0.15</v>
      </c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32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2">
        <v>0.05</v>
      </c>
      <c r="DD56" s="22">
        <v>0.05</v>
      </c>
      <c r="DE56" s="25">
        <v>10725</v>
      </c>
      <c r="DF56" s="24"/>
      <c r="DG56" s="24"/>
      <c r="DH56" s="24"/>
      <c r="DI56" s="24"/>
      <c r="DJ56" s="24"/>
    </row>
    <row r="57" spans="1:114" x14ac:dyDescent="0.2">
      <c r="A57" s="43">
        <v>51</v>
      </c>
      <c r="B57" s="46" t="s">
        <v>329</v>
      </c>
      <c r="C57" s="46" t="s">
        <v>330</v>
      </c>
      <c r="D57" s="47" t="s">
        <v>331</v>
      </c>
      <c r="E57" s="12">
        <v>7.6</v>
      </c>
      <c r="F57" s="13">
        <v>564</v>
      </c>
      <c r="G57" s="14">
        <v>0.05</v>
      </c>
      <c r="H57" s="28">
        <v>11.2</v>
      </c>
      <c r="I57" s="12">
        <v>87.3</v>
      </c>
      <c r="J57" s="29">
        <v>2.5000000000000001E-2</v>
      </c>
      <c r="K57" s="12">
        <v>1.9</v>
      </c>
      <c r="L57" s="28">
        <v>6.36</v>
      </c>
      <c r="M57" s="12">
        <v>0.2</v>
      </c>
      <c r="N57" s="17">
        <v>4.0599999999999997E-2</v>
      </c>
      <c r="O57" s="13">
        <v>2268</v>
      </c>
      <c r="P57" s="28">
        <v>0.2</v>
      </c>
      <c r="Q57" s="28">
        <v>5.59</v>
      </c>
      <c r="R57" s="28">
        <v>23.5</v>
      </c>
      <c r="S57" s="14">
        <v>1</v>
      </c>
      <c r="T57" s="28">
        <v>146.80000000000001</v>
      </c>
      <c r="U57" s="19">
        <f t="shared" si="0"/>
        <v>2.8187403993855609E-4</v>
      </c>
      <c r="V57" s="17">
        <v>8.64</v>
      </c>
      <c r="W57" s="12">
        <v>36.700000000000003</v>
      </c>
      <c r="X57" s="17">
        <v>520800</v>
      </c>
      <c r="Y57" s="20">
        <v>55.6</v>
      </c>
      <c r="Z57" s="17">
        <v>54280</v>
      </c>
      <c r="AA57" s="13">
        <v>1349</v>
      </c>
      <c r="AB57" s="12">
        <v>576.9</v>
      </c>
      <c r="AC57" s="15">
        <v>48900</v>
      </c>
      <c r="AD57" s="12">
        <v>67.7</v>
      </c>
      <c r="AE57" s="17">
        <v>2526</v>
      </c>
      <c r="AF57" s="13">
        <v>572</v>
      </c>
      <c r="AG57" s="14">
        <v>672</v>
      </c>
      <c r="AH57" s="14">
        <v>34</v>
      </c>
      <c r="AI57" s="14">
        <v>2.5</v>
      </c>
      <c r="AJ57" s="14">
        <v>128</v>
      </c>
      <c r="AK57" s="14">
        <v>52</v>
      </c>
      <c r="AL57" s="14">
        <v>27</v>
      </c>
      <c r="AM57" s="14">
        <v>2.5</v>
      </c>
      <c r="AN57" s="14">
        <v>2.5</v>
      </c>
      <c r="AO57" s="14">
        <v>2.5</v>
      </c>
      <c r="AP57" s="14">
        <v>1.5</v>
      </c>
      <c r="AQ57" s="14">
        <v>2.5</v>
      </c>
      <c r="AR57" s="14">
        <v>46</v>
      </c>
      <c r="AS57" s="14">
        <v>102</v>
      </c>
      <c r="AT57" s="14">
        <v>45</v>
      </c>
      <c r="AU57" s="14">
        <v>2.5</v>
      </c>
      <c r="AV57" s="14">
        <v>30</v>
      </c>
      <c r="AW57" s="14">
        <v>2.5</v>
      </c>
      <c r="AX57" s="14">
        <v>2.5</v>
      </c>
      <c r="AY57" s="14">
        <v>2.5</v>
      </c>
      <c r="AZ57" s="21">
        <f t="shared" si="1"/>
        <v>1117.5</v>
      </c>
      <c r="BA57" s="22">
        <v>0.5</v>
      </c>
      <c r="BB57" s="22">
        <v>0.5</v>
      </c>
      <c r="BC57" s="22">
        <v>0.5</v>
      </c>
      <c r="BD57" s="22">
        <v>0.5</v>
      </c>
      <c r="BE57" s="22">
        <v>0.5</v>
      </c>
      <c r="BF57" s="22">
        <v>0.5</v>
      </c>
      <c r="BG57" s="22">
        <v>0.5</v>
      </c>
      <c r="BH57" s="22">
        <v>0.5</v>
      </c>
      <c r="BI57" s="22">
        <v>5.0000000000000001E-3</v>
      </c>
      <c r="BJ57" s="22">
        <v>0.5</v>
      </c>
      <c r="BK57" s="22">
        <v>0.05</v>
      </c>
      <c r="BL57" s="22">
        <v>0.05</v>
      </c>
      <c r="BM57" s="22">
        <v>0.05</v>
      </c>
      <c r="BN57" s="22">
        <v>0.05</v>
      </c>
      <c r="BO57" s="23">
        <f t="shared" si="2"/>
        <v>0.2</v>
      </c>
      <c r="BP57" s="22">
        <v>0.4</v>
      </c>
      <c r="BQ57" s="22">
        <v>0.05</v>
      </c>
      <c r="BR57" s="22">
        <v>0.05</v>
      </c>
      <c r="BS57" s="22">
        <v>0.05</v>
      </c>
      <c r="BT57" s="22">
        <v>0.05</v>
      </c>
      <c r="BU57" s="22">
        <v>0.05</v>
      </c>
      <c r="BV57" s="22">
        <v>0.05</v>
      </c>
      <c r="BW57" s="22">
        <v>0.15</v>
      </c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32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2">
        <v>0.05</v>
      </c>
      <c r="DD57" s="22">
        <v>0.05</v>
      </c>
      <c r="DE57" s="25">
        <v>7738</v>
      </c>
      <c r="DF57" s="24"/>
      <c r="DG57" s="24"/>
      <c r="DH57" s="24"/>
      <c r="DI57" s="24"/>
      <c r="DJ57" s="24"/>
    </row>
    <row r="58" spans="1:114" x14ac:dyDescent="0.2">
      <c r="A58" s="43">
        <v>52</v>
      </c>
      <c r="B58" s="46" t="s">
        <v>332</v>
      </c>
      <c r="C58" s="46" t="s">
        <v>333</v>
      </c>
      <c r="D58" s="47" t="s">
        <v>334</v>
      </c>
      <c r="E58" s="12">
        <v>7.5</v>
      </c>
      <c r="F58" s="13">
        <v>990</v>
      </c>
      <c r="G58" s="14">
        <v>0.05</v>
      </c>
      <c r="H58" s="14">
        <v>1.5</v>
      </c>
      <c r="I58" s="15">
        <v>50.3</v>
      </c>
      <c r="J58" s="16">
        <v>8.1000000000000003E-2</v>
      </c>
      <c r="K58" s="14">
        <v>0.48699999999999999</v>
      </c>
      <c r="L58" s="14">
        <v>1.88</v>
      </c>
      <c r="M58" s="14">
        <v>2.37</v>
      </c>
      <c r="N58" s="17">
        <v>0.10199999999999999</v>
      </c>
      <c r="O58" s="18">
        <v>879</v>
      </c>
      <c r="P58" s="16">
        <v>0.2</v>
      </c>
      <c r="Q58" s="14">
        <v>2.02</v>
      </c>
      <c r="R58" s="14">
        <v>13.7</v>
      </c>
      <c r="S58" s="14">
        <v>1</v>
      </c>
      <c r="T58" s="15">
        <v>51.9</v>
      </c>
      <c r="U58" s="19">
        <f t="shared" si="0"/>
        <v>2.395016151361329E-4</v>
      </c>
      <c r="V58" s="14">
        <v>4.1100000000000003</v>
      </c>
      <c r="W58" s="15">
        <v>22.9</v>
      </c>
      <c r="X58" s="18">
        <v>216700</v>
      </c>
      <c r="Y58" s="20">
        <v>200.2</v>
      </c>
      <c r="Z58" s="18">
        <v>22650</v>
      </c>
      <c r="AA58" s="18">
        <v>1428</v>
      </c>
      <c r="AB58" s="18">
        <v>839</v>
      </c>
      <c r="AC58" s="18">
        <v>36860</v>
      </c>
      <c r="AD58" s="15">
        <v>32.700000000000003</v>
      </c>
      <c r="AE58" s="18">
        <v>1784</v>
      </c>
      <c r="AF58" s="18">
        <v>117</v>
      </c>
      <c r="AG58" s="14">
        <v>340</v>
      </c>
      <c r="AH58" s="14">
        <v>2.5</v>
      </c>
      <c r="AI58" s="14">
        <v>2.5</v>
      </c>
      <c r="AJ58" s="14">
        <v>177</v>
      </c>
      <c r="AK58" s="14">
        <v>59</v>
      </c>
      <c r="AL58" s="14">
        <v>2.5</v>
      </c>
      <c r="AM58" s="14">
        <v>2.5</v>
      </c>
      <c r="AN58" s="14">
        <v>2.5</v>
      </c>
      <c r="AO58" s="14">
        <v>2.5</v>
      </c>
      <c r="AP58" s="14">
        <v>1.5</v>
      </c>
      <c r="AQ58" s="14">
        <v>2.5</v>
      </c>
      <c r="AR58" s="14">
        <v>2.5</v>
      </c>
      <c r="AS58" s="14">
        <v>173</v>
      </c>
      <c r="AT58" s="14">
        <v>65</v>
      </c>
      <c r="AU58" s="14">
        <v>2.5</v>
      </c>
      <c r="AV58" s="14">
        <v>2.5</v>
      </c>
      <c r="AW58" s="14">
        <v>2.5</v>
      </c>
      <c r="AX58" s="14">
        <v>2.5</v>
      </c>
      <c r="AY58" s="14">
        <v>2.5</v>
      </c>
      <c r="AZ58" s="21">
        <f t="shared" si="1"/>
        <v>833</v>
      </c>
      <c r="BA58" s="22">
        <v>0.5</v>
      </c>
      <c r="BB58" s="22">
        <v>0.5</v>
      </c>
      <c r="BC58" s="22">
        <v>0.5</v>
      </c>
      <c r="BD58" s="22">
        <v>0.5</v>
      </c>
      <c r="BE58" s="22">
        <v>0.5</v>
      </c>
      <c r="BF58" s="22">
        <v>0.5</v>
      </c>
      <c r="BG58" s="22">
        <v>0.5</v>
      </c>
      <c r="BH58" s="22">
        <v>0.5</v>
      </c>
      <c r="BI58" s="22">
        <v>5.0000000000000001E-3</v>
      </c>
      <c r="BJ58" s="22">
        <v>0.5</v>
      </c>
      <c r="BK58" s="22">
        <v>0.05</v>
      </c>
      <c r="BL58" s="22">
        <v>0.05</v>
      </c>
      <c r="BM58" s="22">
        <v>0.05</v>
      </c>
      <c r="BN58" s="22">
        <v>0.05</v>
      </c>
      <c r="BO58" s="23">
        <f t="shared" si="2"/>
        <v>0.2</v>
      </c>
      <c r="BP58" s="22">
        <v>0.4</v>
      </c>
      <c r="BQ58" s="22">
        <v>0.05</v>
      </c>
      <c r="BR58" s="22">
        <v>0.05</v>
      </c>
      <c r="BS58" s="22">
        <v>0.05</v>
      </c>
      <c r="BT58" s="22">
        <v>0.05</v>
      </c>
      <c r="BU58" s="22">
        <v>0.05</v>
      </c>
      <c r="BV58" s="22">
        <v>0.05</v>
      </c>
      <c r="BW58" s="22">
        <v>0.15</v>
      </c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32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2">
        <v>0.05</v>
      </c>
      <c r="DD58" s="22">
        <v>0.05</v>
      </c>
      <c r="DE58" s="25">
        <v>19550</v>
      </c>
      <c r="DF58" s="24"/>
      <c r="DG58" s="24"/>
      <c r="DH58" s="24"/>
      <c r="DI58" s="24"/>
      <c r="DJ58" s="24"/>
    </row>
    <row r="59" spans="1:114" x14ac:dyDescent="0.2">
      <c r="A59" s="43">
        <v>53</v>
      </c>
      <c r="B59" s="46" t="s">
        <v>335</v>
      </c>
      <c r="C59" s="46" t="s">
        <v>336</v>
      </c>
      <c r="D59" s="47" t="s">
        <v>337</v>
      </c>
      <c r="E59" s="12">
        <v>7.8</v>
      </c>
      <c r="F59" s="13">
        <v>392</v>
      </c>
      <c r="G59" s="14">
        <v>0.05</v>
      </c>
      <c r="H59" s="14">
        <v>1.5</v>
      </c>
      <c r="I59" s="15">
        <v>44.7</v>
      </c>
      <c r="J59" s="16">
        <v>0.74199999999999999</v>
      </c>
      <c r="K59" s="14">
        <v>0.90700000000000003</v>
      </c>
      <c r="L59" s="15">
        <v>3.04</v>
      </c>
      <c r="M59" s="15">
        <v>1.2290000000000001</v>
      </c>
      <c r="N59" s="17">
        <v>6.8400000000000002E-2</v>
      </c>
      <c r="O59" s="18">
        <v>702.1</v>
      </c>
      <c r="P59" s="14">
        <v>0.2</v>
      </c>
      <c r="Q59" s="15">
        <v>2.86</v>
      </c>
      <c r="R59" s="14">
        <v>51.7</v>
      </c>
      <c r="S59" s="14">
        <v>1</v>
      </c>
      <c r="T59" s="15">
        <v>135.30000000000001</v>
      </c>
      <c r="U59" s="19">
        <f t="shared" si="0"/>
        <v>2.161687170474517E-4</v>
      </c>
      <c r="V59" s="15">
        <v>3.47</v>
      </c>
      <c r="W59" s="18">
        <v>69.7</v>
      </c>
      <c r="X59" s="18">
        <v>625900</v>
      </c>
      <c r="Y59" s="20">
        <v>10.3</v>
      </c>
      <c r="Z59" s="18">
        <v>25710</v>
      </c>
      <c r="AA59" s="18">
        <v>932</v>
      </c>
      <c r="AB59" s="18">
        <v>571.9</v>
      </c>
      <c r="AC59" s="18">
        <v>43020</v>
      </c>
      <c r="AD59" s="18">
        <v>25.4</v>
      </c>
      <c r="AE59" s="18">
        <v>969.8</v>
      </c>
      <c r="AF59" s="18">
        <v>163</v>
      </c>
      <c r="AG59" s="14">
        <v>21</v>
      </c>
      <c r="AH59" s="14">
        <v>17</v>
      </c>
      <c r="AI59" s="14">
        <v>2.5</v>
      </c>
      <c r="AJ59" s="14">
        <v>46</v>
      </c>
      <c r="AK59" s="14">
        <v>16</v>
      </c>
      <c r="AL59" s="14">
        <v>10</v>
      </c>
      <c r="AM59" s="14">
        <v>2.5</v>
      </c>
      <c r="AN59" s="14">
        <v>2.5</v>
      </c>
      <c r="AO59" s="14">
        <v>2.5</v>
      </c>
      <c r="AP59" s="14">
        <v>1.5</v>
      </c>
      <c r="AQ59" s="14">
        <v>2.5</v>
      </c>
      <c r="AR59" s="14">
        <v>10</v>
      </c>
      <c r="AS59" s="14">
        <v>43</v>
      </c>
      <c r="AT59" s="14">
        <v>2.5</v>
      </c>
      <c r="AU59" s="14">
        <v>2.5</v>
      </c>
      <c r="AV59" s="14">
        <v>2.5</v>
      </c>
      <c r="AW59" s="14">
        <v>2.5</v>
      </c>
      <c r="AX59" s="14">
        <v>2.5</v>
      </c>
      <c r="AY59" s="14">
        <v>2.5</v>
      </c>
      <c r="AZ59" s="21">
        <f t="shared" si="1"/>
        <v>177</v>
      </c>
      <c r="BA59" s="22">
        <v>0.5</v>
      </c>
      <c r="BB59" s="22">
        <v>0.5</v>
      </c>
      <c r="BC59" s="22">
        <v>0.5</v>
      </c>
      <c r="BD59" s="22">
        <v>0.5</v>
      </c>
      <c r="BE59" s="22">
        <v>0.5</v>
      </c>
      <c r="BF59" s="22">
        <v>0.5</v>
      </c>
      <c r="BG59" s="22">
        <v>0.5</v>
      </c>
      <c r="BH59" s="22">
        <v>0.5</v>
      </c>
      <c r="BI59" s="22">
        <v>5.0000000000000001E-3</v>
      </c>
      <c r="BJ59" s="22">
        <v>0.5</v>
      </c>
      <c r="BK59" s="22">
        <v>0.05</v>
      </c>
      <c r="BL59" s="22">
        <v>0.05</v>
      </c>
      <c r="BM59" s="22">
        <v>0.05</v>
      </c>
      <c r="BN59" s="22">
        <v>0.05</v>
      </c>
      <c r="BO59" s="23">
        <f t="shared" si="2"/>
        <v>0.2</v>
      </c>
      <c r="BP59" s="22">
        <v>0.4</v>
      </c>
      <c r="BQ59" s="22">
        <v>0.05</v>
      </c>
      <c r="BR59" s="22">
        <v>0.05</v>
      </c>
      <c r="BS59" s="22">
        <v>0.05</v>
      </c>
      <c r="BT59" s="22">
        <v>0.05</v>
      </c>
      <c r="BU59" s="22">
        <v>0.05</v>
      </c>
      <c r="BV59" s="22">
        <v>0.05</v>
      </c>
      <c r="BW59" s="22">
        <v>0.15</v>
      </c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32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2">
        <v>0.05</v>
      </c>
      <c r="DD59" s="22">
        <v>0.05</v>
      </c>
      <c r="DE59" s="25">
        <v>3218</v>
      </c>
      <c r="DF59" s="24"/>
      <c r="DG59" s="24"/>
      <c r="DH59" s="24"/>
      <c r="DI59" s="24"/>
      <c r="DJ59" s="24"/>
    </row>
    <row r="60" spans="1:114" x14ac:dyDescent="0.2">
      <c r="A60" s="43">
        <v>54</v>
      </c>
      <c r="B60" s="46" t="s">
        <v>338</v>
      </c>
      <c r="C60" s="46" t="s">
        <v>339</v>
      </c>
      <c r="D60" s="47" t="s">
        <v>340</v>
      </c>
      <c r="E60" s="12">
        <v>7.6</v>
      </c>
      <c r="F60" s="13">
        <v>744</v>
      </c>
      <c r="G60" s="14">
        <v>0.05</v>
      </c>
      <c r="H60" s="16">
        <v>9.2899999999999991</v>
      </c>
      <c r="I60" s="15">
        <v>126.8</v>
      </c>
      <c r="J60" s="16">
        <v>0.34599999999999997</v>
      </c>
      <c r="K60" s="14">
        <v>3.13</v>
      </c>
      <c r="L60" s="14">
        <v>9.07</v>
      </c>
      <c r="M60" s="14">
        <v>3.39</v>
      </c>
      <c r="N60" s="17">
        <v>8.9800000000000005E-2</v>
      </c>
      <c r="O60" s="18">
        <v>1868</v>
      </c>
      <c r="P60" s="16">
        <v>0.2</v>
      </c>
      <c r="Q60" s="14">
        <v>6.59</v>
      </c>
      <c r="R60" s="14">
        <v>38.299999999999997</v>
      </c>
      <c r="S60" s="14">
        <v>1</v>
      </c>
      <c r="T60" s="14">
        <v>238</v>
      </c>
      <c r="U60" s="19">
        <f t="shared" si="0"/>
        <v>3.6807918342097123E-4</v>
      </c>
      <c r="V60" s="14">
        <v>12.4</v>
      </c>
      <c r="W60" s="15">
        <v>63.7</v>
      </c>
      <c r="X60" s="18">
        <v>646600</v>
      </c>
      <c r="Y60" s="20">
        <v>71.3</v>
      </c>
      <c r="Z60" s="18">
        <v>83990</v>
      </c>
      <c r="AA60" s="15">
        <v>1017</v>
      </c>
      <c r="AB60" s="15">
        <v>722.2</v>
      </c>
      <c r="AC60" s="15">
        <v>60460</v>
      </c>
      <c r="AD60" s="15">
        <v>141.4</v>
      </c>
      <c r="AE60" s="18">
        <v>4559</v>
      </c>
      <c r="AF60" s="18">
        <v>814.6</v>
      </c>
      <c r="AG60" s="14">
        <v>2.5</v>
      </c>
      <c r="AH60" s="14">
        <v>52</v>
      </c>
      <c r="AI60" s="14">
        <v>2.5</v>
      </c>
      <c r="AJ60" s="14">
        <v>277</v>
      </c>
      <c r="AK60" s="14">
        <v>85</v>
      </c>
      <c r="AL60" s="14">
        <v>75</v>
      </c>
      <c r="AM60" s="14">
        <v>42</v>
      </c>
      <c r="AN60" s="14">
        <v>2.5</v>
      </c>
      <c r="AO60" s="14">
        <v>39</v>
      </c>
      <c r="AP60" s="14">
        <v>1.5</v>
      </c>
      <c r="AQ60" s="14">
        <v>2.5</v>
      </c>
      <c r="AR60" s="14">
        <v>2.5</v>
      </c>
      <c r="AS60" s="14">
        <v>193</v>
      </c>
      <c r="AT60" s="14">
        <v>89</v>
      </c>
      <c r="AU60" s="14">
        <v>37</v>
      </c>
      <c r="AV60" s="14">
        <v>62</v>
      </c>
      <c r="AW60" s="14">
        <v>39</v>
      </c>
      <c r="AX60" s="14">
        <v>2.5</v>
      </c>
      <c r="AY60" s="14">
        <v>2.5</v>
      </c>
      <c r="AZ60" s="21">
        <f t="shared" si="1"/>
        <v>861.5</v>
      </c>
      <c r="BA60" s="22">
        <v>0.5</v>
      </c>
      <c r="BB60" s="22">
        <v>0.5</v>
      </c>
      <c r="BC60" s="22">
        <v>0.5</v>
      </c>
      <c r="BD60" s="22">
        <v>0.5</v>
      </c>
      <c r="BE60" s="22">
        <v>0.5</v>
      </c>
      <c r="BF60" s="22">
        <v>0.5</v>
      </c>
      <c r="BG60" s="22">
        <v>0.5</v>
      </c>
      <c r="BH60" s="22">
        <v>0.5</v>
      </c>
      <c r="BI60" s="22">
        <v>5.0000000000000001E-3</v>
      </c>
      <c r="BJ60" s="22">
        <v>0.5</v>
      </c>
      <c r="BK60" s="22">
        <v>0.05</v>
      </c>
      <c r="BL60" s="22">
        <v>0.05</v>
      </c>
      <c r="BM60" s="22">
        <v>0.05</v>
      </c>
      <c r="BN60" s="22">
        <v>0.05</v>
      </c>
      <c r="BO60" s="23">
        <f t="shared" si="2"/>
        <v>0.2</v>
      </c>
      <c r="BP60" s="22">
        <v>0.4</v>
      </c>
      <c r="BQ60" s="22">
        <v>0.05</v>
      </c>
      <c r="BR60" s="22">
        <v>0.05</v>
      </c>
      <c r="BS60" s="22">
        <v>0.05</v>
      </c>
      <c r="BT60" s="22">
        <v>0.05</v>
      </c>
      <c r="BU60" s="22">
        <v>0.05</v>
      </c>
      <c r="BV60" s="22">
        <v>0.05</v>
      </c>
      <c r="BW60" s="22">
        <v>0.15</v>
      </c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32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2">
        <v>0.05</v>
      </c>
      <c r="DD60" s="22">
        <v>0.05</v>
      </c>
      <c r="DE60" s="25">
        <v>9143</v>
      </c>
      <c r="DF60" s="24"/>
      <c r="DG60" s="24"/>
      <c r="DH60" s="24"/>
      <c r="DI60" s="24"/>
      <c r="DJ60" s="24"/>
    </row>
    <row r="61" spans="1:114" x14ac:dyDescent="0.2">
      <c r="A61" s="43">
        <v>55</v>
      </c>
      <c r="B61" s="46" t="s">
        <v>341</v>
      </c>
      <c r="C61" s="46" t="s">
        <v>342</v>
      </c>
      <c r="D61" s="47" t="s">
        <v>343</v>
      </c>
      <c r="E61" s="12">
        <v>7.7</v>
      </c>
      <c r="F61" s="13">
        <v>492</v>
      </c>
      <c r="G61" s="14">
        <v>0.05</v>
      </c>
      <c r="H61" s="16">
        <v>8.86</v>
      </c>
      <c r="I61" s="15">
        <v>102.8</v>
      </c>
      <c r="J61" s="16">
        <v>0.56499999999999995</v>
      </c>
      <c r="K61" s="14">
        <v>1.62</v>
      </c>
      <c r="L61" s="14">
        <v>5.47</v>
      </c>
      <c r="M61" s="14">
        <v>12.2</v>
      </c>
      <c r="N61" s="17">
        <v>8.2000000000000003E-2</v>
      </c>
      <c r="O61" s="18">
        <v>1322</v>
      </c>
      <c r="P61" s="14">
        <v>0.2</v>
      </c>
      <c r="Q61" s="14">
        <v>4.5599999999999996</v>
      </c>
      <c r="R61" s="14">
        <v>52.2</v>
      </c>
      <c r="S61" s="14">
        <v>1</v>
      </c>
      <c r="T61" s="15">
        <v>226.7</v>
      </c>
      <c r="U61" s="19">
        <f t="shared" si="0"/>
        <v>4.6579001438257651E-4</v>
      </c>
      <c r="V61" s="14">
        <v>6.23</v>
      </c>
      <c r="W61" s="15">
        <v>105.4</v>
      </c>
      <c r="X61" s="18">
        <v>486700</v>
      </c>
      <c r="Y61" s="20">
        <v>145.4</v>
      </c>
      <c r="Z61" s="18">
        <v>20460</v>
      </c>
      <c r="AA61" s="15">
        <v>1035</v>
      </c>
      <c r="AB61" s="18">
        <v>833.8</v>
      </c>
      <c r="AC61" s="18">
        <v>38060</v>
      </c>
      <c r="AD61" s="15">
        <v>57.6</v>
      </c>
      <c r="AE61" s="18">
        <v>2160</v>
      </c>
      <c r="AF61" s="18">
        <v>329.9</v>
      </c>
      <c r="AG61" s="14">
        <v>1180</v>
      </c>
      <c r="AH61" s="14">
        <v>158</v>
      </c>
      <c r="AI61" s="14">
        <v>2.5</v>
      </c>
      <c r="AJ61" s="14">
        <v>512</v>
      </c>
      <c r="AK61" s="14">
        <v>118</v>
      </c>
      <c r="AL61" s="14">
        <v>95</v>
      </c>
      <c r="AM61" s="14">
        <v>2.5</v>
      </c>
      <c r="AN61" s="14">
        <v>2.5</v>
      </c>
      <c r="AO61" s="14">
        <v>2.5</v>
      </c>
      <c r="AP61" s="14">
        <v>1.5</v>
      </c>
      <c r="AQ61" s="14">
        <v>2.5</v>
      </c>
      <c r="AR61" s="14">
        <v>87</v>
      </c>
      <c r="AS61" s="14">
        <v>374</v>
      </c>
      <c r="AT61" s="14">
        <v>53</v>
      </c>
      <c r="AU61" s="14">
        <v>2.5</v>
      </c>
      <c r="AV61" s="14">
        <v>2.5</v>
      </c>
      <c r="AW61" s="14">
        <v>2.5</v>
      </c>
      <c r="AX61" s="14">
        <v>2.5</v>
      </c>
      <c r="AY61" s="14">
        <v>2.5</v>
      </c>
      <c r="AZ61" s="21">
        <f t="shared" si="1"/>
        <v>2588.5</v>
      </c>
      <c r="BA61" s="22">
        <v>0.5</v>
      </c>
      <c r="BB61" s="22">
        <v>0.5</v>
      </c>
      <c r="BC61" s="22">
        <v>0.5</v>
      </c>
      <c r="BD61" s="22">
        <v>0.5</v>
      </c>
      <c r="BE61" s="22">
        <v>0.5</v>
      </c>
      <c r="BF61" s="22">
        <v>0.5</v>
      </c>
      <c r="BG61" s="22">
        <v>0.5</v>
      </c>
      <c r="BH61" s="22">
        <v>0.5</v>
      </c>
      <c r="BI61" s="22">
        <v>5.0000000000000001E-3</v>
      </c>
      <c r="BJ61" s="22">
        <v>0.5</v>
      </c>
      <c r="BK61" s="22">
        <v>0.05</v>
      </c>
      <c r="BL61" s="22">
        <v>0.05</v>
      </c>
      <c r="BM61" s="22">
        <v>0.05</v>
      </c>
      <c r="BN61" s="22">
        <v>0.05</v>
      </c>
      <c r="BO61" s="23">
        <f t="shared" si="2"/>
        <v>0.2</v>
      </c>
      <c r="BP61" s="22">
        <v>0.4</v>
      </c>
      <c r="BQ61" s="22">
        <v>0.05</v>
      </c>
      <c r="BR61" s="22">
        <v>0.05</v>
      </c>
      <c r="BS61" s="22">
        <v>0.05</v>
      </c>
      <c r="BT61" s="22">
        <v>0.05</v>
      </c>
      <c r="BU61" s="22">
        <v>0.05</v>
      </c>
      <c r="BV61" s="22">
        <v>0.05</v>
      </c>
      <c r="BW61" s="22">
        <v>0.15</v>
      </c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32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2">
        <v>0.05</v>
      </c>
      <c r="DD61" s="22">
        <v>0.05</v>
      </c>
      <c r="DE61" s="25">
        <v>12248</v>
      </c>
      <c r="DF61" s="24"/>
      <c r="DG61" s="24"/>
      <c r="DH61" s="24"/>
      <c r="DI61" s="24"/>
      <c r="DJ61" s="24"/>
    </row>
    <row r="62" spans="1:114" x14ac:dyDescent="0.2">
      <c r="A62" s="43">
        <v>56</v>
      </c>
      <c r="B62" s="46" t="s">
        <v>344</v>
      </c>
      <c r="C62" s="46" t="s">
        <v>345</v>
      </c>
      <c r="D62" s="47" t="s">
        <v>346</v>
      </c>
      <c r="E62" s="12">
        <v>7.7</v>
      </c>
      <c r="F62" s="13">
        <v>778</v>
      </c>
      <c r="G62" s="14">
        <v>0.05</v>
      </c>
      <c r="H62" s="14">
        <v>8.2200000000000006</v>
      </c>
      <c r="I62" s="15">
        <v>86.7</v>
      </c>
      <c r="J62" s="16">
        <v>0.40300000000000002</v>
      </c>
      <c r="K62" s="14">
        <v>1.42</v>
      </c>
      <c r="L62" s="14">
        <v>3.78</v>
      </c>
      <c r="M62" s="14">
        <v>3.14</v>
      </c>
      <c r="N62" s="17">
        <v>8.9200000000000002E-2</v>
      </c>
      <c r="O62" s="18">
        <v>1231</v>
      </c>
      <c r="P62" s="16">
        <v>0.2</v>
      </c>
      <c r="Q62" s="14">
        <v>3.8</v>
      </c>
      <c r="R62" s="14">
        <v>33.9</v>
      </c>
      <c r="S62" s="14">
        <v>1</v>
      </c>
      <c r="T62" s="14">
        <v>251.5</v>
      </c>
      <c r="U62" s="19">
        <f t="shared" si="0"/>
        <v>1.6856568364611261E-3</v>
      </c>
      <c r="V62" s="14">
        <v>5.5</v>
      </c>
      <c r="W62" s="15">
        <v>59.9</v>
      </c>
      <c r="X62" s="18">
        <v>149200</v>
      </c>
      <c r="Y62" s="20">
        <v>314.3</v>
      </c>
      <c r="Z62" s="18">
        <v>15060</v>
      </c>
      <c r="AA62" s="15">
        <v>1403</v>
      </c>
      <c r="AB62" s="18">
        <v>705.8</v>
      </c>
      <c r="AC62" s="18">
        <v>21710</v>
      </c>
      <c r="AD62" s="15">
        <v>30.9</v>
      </c>
      <c r="AE62" s="18">
        <v>1169</v>
      </c>
      <c r="AF62" s="18">
        <v>204.3</v>
      </c>
      <c r="AG62" s="14">
        <v>85</v>
      </c>
      <c r="AH62" s="14">
        <v>2.5</v>
      </c>
      <c r="AI62" s="14">
        <v>2.5</v>
      </c>
      <c r="AJ62" s="14">
        <v>97</v>
      </c>
      <c r="AK62" s="14">
        <v>2.5</v>
      </c>
      <c r="AL62" s="14">
        <v>2.5</v>
      </c>
      <c r="AM62" s="14">
        <v>2.5</v>
      </c>
      <c r="AN62" s="14">
        <v>2.5</v>
      </c>
      <c r="AO62" s="14">
        <v>2.5</v>
      </c>
      <c r="AP62" s="14">
        <v>1.5</v>
      </c>
      <c r="AQ62" s="14">
        <v>2.5</v>
      </c>
      <c r="AR62" s="14">
        <v>2.5</v>
      </c>
      <c r="AS62" s="14">
        <v>102</v>
      </c>
      <c r="AT62" s="14">
        <v>2.5</v>
      </c>
      <c r="AU62" s="14">
        <v>2.5</v>
      </c>
      <c r="AV62" s="14">
        <v>2.5</v>
      </c>
      <c r="AW62" s="14">
        <v>2.5</v>
      </c>
      <c r="AX62" s="14">
        <v>2.5</v>
      </c>
      <c r="AY62" s="14">
        <v>2.5</v>
      </c>
      <c r="AZ62" s="21">
        <f t="shared" si="1"/>
        <v>308</v>
      </c>
      <c r="BA62" s="22">
        <v>0.5</v>
      </c>
      <c r="BB62" s="22">
        <v>0.5</v>
      </c>
      <c r="BC62" s="22">
        <v>0.5</v>
      </c>
      <c r="BD62" s="22">
        <v>0.5</v>
      </c>
      <c r="BE62" s="22">
        <v>0.5</v>
      </c>
      <c r="BF62" s="22">
        <v>0.5</v>
      </c>
      <c r="BG62" s="22">
        <v>0.5</v>
      </c>
      <c r="BH62" s="22">
        <v>0.5</v>
      </c>
      <c r="BI62" s="22">
        <v>5.0000000000000001E-3</v>
      </c>
      <c r="BJ62" s="22">
        <v>0.5</v>
      </c>
      <c r="BK62" s="22">
        <v>0.05</v>
      </c>
      <c r="BL62" s="22">
        <v>0.05</v>
      </c>
      <c r="BM62" s="22">
        <v>0.05</v>
      </c>
      <c r="BN62" s="22">
        <v>0.05</v>
      </c>
      <c r="BO62" s="23">
        <f t="shared" si="2"/>
        <v>0.2</v>
      </c>
      <c r="BP62" s="22">
        <v>0.4</v>
      </c>
      <c r="BQ62" s="22">
        <v>0.05</v>
      </c>
      <c r="BR62" s="22">
        <v>0.05</v>
      </c>
      <c r="BS62" s="22">
        <v>0.05</v>
      </c>
      <c r="BT62" s="22">
        <v>0.05</v>
      </c>
      <c r="BU62" s="22">
        <v>0.05</v>
      </c>
      <c r="BV62" s="22">
        <v>0.05</v>
      </c>
      <c r="BW62" s="22">
        <v>0.15</v>
      </c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32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2">
        <v>0.05</v>
      </c>
      <c r="DD62" s="22">
        <v>0.05</v>
      </c>
      <c r="DE62" s="25">
        <v>13126</v>
      </c>
      <c r="DF62" s="24"/>
      <c r="DG62" s="24"/>
      <c r="DH62" s="24"/>
      <c r="DI62" s="24"/>
      <c r="DJ62" s="24"/>
    </row>
    <row r="63" spans="1:114" x14ac:dyDescent="0.2">
      <c r="A63" s="43">
        <v>57</v>
      </c>
      <c r="B63" s="46" t="s">
        <v>347</v>
      </c>
      <c r="C63" s="46" t="s">
        <v>348</v>
      </c>
      <c r="D63" s="47" t="s">
        <v>349</v>
      </c>
      <c r="E63" s="12">
        <v>7.7</v>
      </c>
      <c r="F63" s="13">
        <v>797</v>
      </c>
      <c r="G63" s="14">
        <v>0.05</v>
      </c>
      <c r="H63" s="14">
        <v>9.6199999999999992</v>
      </c>
      <c r="I63" s="15">
        <v>78.7</v>
      </c>
      <c r="J63" s="16">
        <v>0.40500000000000003</v>
      </c>
      <c r="K63" s="14">
        <v>0.95399999999999996</v>
      </c>
      <c r="L63" s="15">
        <v>4.7300000000000004</v>
      </c>
      <c r="M63" s="15">
        <v>12.2</v>
      </c>
      <c r="N63" s="27">
        <v>7.8700000000000006E-2</v>
      </c>
      <c r="O63" s="18">
        <v>1259</v>
      </c>
      <c r="P63" s="14">
        <v>0.2</v>
      </c>
      <c r="Q63" s="15">
        <v>4.43</v>
      </c>
      <c r="R63" s="15">
        <v>29.4</v>
      </c>
      <c r="S63" s="14">
        <v>1</v>
      </c>
      <c r="T63" s="14">
        <v>225.3</v>
      </c>
      <c r="U63" s="19">
        <f t="shared" si="0"/>
        <v>1.21455525606469E-3</v>
      </c>
      <c r="V63" s="14">
        <v>3.49</v>
      </c>
      <c r="W63" s="15">
        <v>71.400000000000006</v>
      </c>
      <c r="X63" s="18">
        <v>185500</v>
      </c>
      <c r="Y63" s="20">
        <v>39.6</v>
      </c>
      <c r="Z63" s="18">
        <v>5050</v>
      </c>
      <c r="AA63" s="18">
        <v>590.1</v>
      </c>
      <c r="AB63" s="18">
        <v>601.6</v>
      </c>
      <c r="AC63" s="18">
        <v>9609</v>
      </c>
      <c r="AD63" s="15">
        <v>26</v>
      </c>
      <c r="AE63" s="18">
        <v>1208</v>
      </c>
      <c r="AF63" s="18">
        <v>291.8</v>
      </c>
      <c r="AG63" s="14">
        <v>116</v>
      </c>
      <c r="AH63" s="14">
        <v>52</v>
      </c>
      <c r="AI63" s="14">
        <v>2.5</v>
      </c>
      <c r="AJ63" s="14">
        <v>167</v>
      </c>
      <c r="AK63" s="14">
        <v>54</v>
      </c>
      <c r="AL63" s="14">
        <v>49</v>
      </c>
      <c r="AM63" s="14">
        <v>27</v>
      </c>
      <c r="AN63" s="14">
        <v>2.5</v>
      </c>
      <c r="AO63" s="14">
        <v>32</v>
      </c>
      <c r="AP63" s="14">
        <v>1.5</v>
      </c>
      <c r="AQ63" s="14">
        <v>2.5</v>
      </c>
      <c r="AR63" s="14">
        <v>2.5</v>
      </c>
      <c r="AS63" s="14">
        <v>152</v>
      </c>
      <c r="AT63" s="14">
        <v>66</v>
      </c>
      <c r="AU63" s="14">
        <v>30</v>
      </c>
      <c r="AV63" s="14">
        <v>46</v>
      </c>
      <c r="AW63" s="14">
        <v>34</v>
      </c>
      <c r="AX63" s="14">
        <v>2.5</v>
      </c>
      <c r="AY63" s="14">
        <v>2.5</v>
      </c>
      <c r="AZ63" s="21">
        <f t="shared" si="1"/>
        <v>722</v>
      </c>
      <c r="BA63" s="22">
        <v>0.5</v>
      </c>
      <c r="BB63" s="22">
        <v>0.5</v>
      </c>
      <c r="BC63" s="22">
        <v>0.5</v>
      </c>
      <c r="BD63" s="22">
        <v>0.5</v>
      </c>
      <c r="BE63" s="22">
        <v>0.5</v>
      </c>
      <c r="BF63" s="22">
        <v>0.5</v>
      </c>
      <c r="BG63" s="22">
        <v>0.5</v>
      </c>
      <c r="BH63" s="22">
        <v>0.5</v>
      </c>
      <c r="BI63" s="22">
        <v>5.0000000000000001E-3</v>
      </c>
      <c r="BJ63" s="22">
        <v>0.5</v>
      </c>
      <c r="BK63" s="22">
        <v>0.05</v>
      </c>
      <c r="BL63" s="22">
        <v>0.05</v>
      </c>
      <c r="BM63" s="22">
        <v>0.05</v>
      </c>
      <c r="BN63" s="22">
        <v>0.05</v>
      </c>
      <c r="BO63" s="23">
        <f t="shared" si="2"/>
        <v>0.2</v>
      </c>
      <c r="BP63" s="22">
        <v>0.4</v>
      </c>
      <c r="BQ63" s="22">
        <v>0.05</v>
      </c>
      <c r="BR63" s="22">
        <v>0.05</v>
      </c>
      <c r="BS63" s="22">
        <v>0.05</v>
      </c>
      <c r="BT63" s="22">
        <v>0.05</v>
      </c>
      <c r="BU63" s="22">
        <v>0.05</v>
      </c>
      <c r="BV63" s="22">
        <v>0.05</v>
      </c>
      <c r="BW63" s="22">
        <v>0.15</v>
      </c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6"/>
      <c r="CW63" s="26"/>
      <c r="CX63" s="24"/>
      <c r="CY63" s="24"/>
      <c r="CZ63" s="24"/>
      <c r="DA63" s="24"/>
      <c r="DB63" s="24"/>
      <c r="DC63" s="22">
        <v>0.05</v>
      </c>
      <c r="DD63" s="22">
        <v>0.05</v>
      </c>
      <c r="DE63" s="25">
        <v>19126</v>
      </c>
      <c r="DF63" s="24"/>
      <c r="DG63" s="24"/>
      <c r="DH63" s="24"/>
      <c r="DI63" s="24"/>
      <c r="DJ63" s="24"/>
    </row>
    <row r="64" spans="1:114" x14ac:dyDescent="0.2">
      <c r="A64" s="43">
        <v>58</v>
      </c>
      <c r="B64" s="46" t="s">
        <v>350</v>
      </c>
      <c r="C64" s="46" t="s">
        <v>351</v>
      </c>
      <c r="D64" s="47" t="s">
        <v>352</v>
      </c>
      <c r="E64" s="12">
        <v>6.7</v>
      </c>
      <c r="F64" s="13">
        <v>332</v>
      </c>
      <c r="G64" s="14">
        <v>0.05</v>
      </c>
      <c r="H64" s="14">
        <v>1.5</v>
      </c>
      <c r="I64" s="15">
        <v>162</v>
      </c>
      <c r="J64" s="16">
        <v>0.15</v>
      </c>
      <c r="K64" s="14">
        <v>15.1</v>
      </c>
      <c r="L64" s="14">
        <v>39.1</v>
      </c>
      <c r="M64" s="14">
        <v>38.299999999999997</v>
      </c>
      <c r="N64" s="17">
        <v>0.16200000000000001</v>
      </c>
      <c r="O64" s="18">
        <v>5663</v>
      </c>
      <c r="P64" s="16">
        <v>0.2</v>
      </c>
      <c r="Q64" s="14">
        <v>30.4</v>
      </c>
      <c r="R64" s="14">
        <v>119</v>
      </c>
      <c r="S64" s="14">
        <v>1</v>
      </c>
      <c r="T64" s="15">
        <v>13.3</v>
      </c>
      <c r="U64" s="19">
        <f t="shared" si="0"/>
        <v>2.2137150466045273E-3</v>
      </c>
      <c r="V64" s="14">
        <v>56.3</v>
      </c>
      <c r="W64" s="15">
        <v>221.4</v>
      </c>
      <c r="X64" s="18">
        <v>6008</v>
      </c>
      <c r="Y64" s="20">
        <v>71.400000000000006</v>
      </c>
      <c r="Z64" s="18">
        <v>41140</v>
      </c>
      <c r="AA64" s="18">
        <v>1869</v>
      </c>
      <c r="AB64" s="18">
        <v>1686</v>
      </c>
      <c r="AC64" s="18">
        <v>8601</v>
      </c>
      <c r="AD64" s="18">
        <v>337</v>
      </c>
      <c r="AE64" s="18">
        <v>22470</v>
      </c>
      <c r="AF64" s="18">
        <v>3803</v>
      </c>
      <c r="AG64" s="14">
        <v>2.5</v>
      </c>
      <c r="AH64" s="14">
        <v>173</v>
      </c>
      <c r="AI64" s="14">
        <v>2.5</v>
      </c>
      <c r="AJ64" s="14">
        <v>482</v>
      </c>
      <c r="AK64" s="14">
        <v>102</v>
      </c>
      <c r="AL64" s="14">
        <v>88</v>
      </c>
      <c r="AM64" s="14">
        <v>2.5</v>
      </c>
      <c r="AN64" s="14">
        <v>2.5</v>
      </c>
      <c r="AO64" s="14">
        <v>2.5</v>
      </c>
      <c r="AP64" s="14">
        <v>1.5</v>
      </c>
      <c r="AQ64" s="14">
        <v>27</v>
      </c>
      <c r="AR64" s="14">
        <v>2.5</v>
      </c>
      <c r="AS64" s="14">
        <v>306</v>
      </c>
      <c r="AT64" s="14">
        <v>74</v>
      </c>
      <c r="AU64" s="14">
        <v>27</v>
      </c>
      <c r="AV64" s="14">
        <v>60</v>
      </c>
      <c r="AW64" s="14">
        <v>2.5</v>
      </c>
      <c r="AX64" s="14">
        <v>2.5</v>
      </c>
      <c r="AY64" s="14">
        <v>2.5</v>
      </c>
      <c r="AZ64" s="21">
        <f t="shared" si="1"/>
        <v>1290.5</v>
      </c>
      <c r="BA64" s="22">
        <v>0.5</v>
      </c>
      <c r="BB64" s="22">
        <v>0.5</v>
      </c>
      <c r="BC64" s="22">
        <v>0.5</v>
      </c>
      <c r="BD64" s="22">
        <v>0.5</v>
      </c>
      <c r="BE64" s="22">
        <v>0.5</v>
      </c>
      <c r="BF64" s="22">
        <v>0.5</v>
      </c>
      <c r="BG64" s="22">
        <v>0.5</v>
      </c>
      <c r="BH64" s="22">
        <v>0.5</v>
      </c>
      <c r="BI64" s="22">
        <v>0.5</v>
      </c>
      <c r="BJ64" s="22">
        <v>0.5</v>
      </c>
      <c r="BK64" s="22">
        <v>0.05</v>
      </c>
      <c r="BL64" s="22">
        <v>0.05</v>
      </c>
      <c r="BM64" s="22">
        <v>0.05</v>
      </c>
      <c r="BN64" s="22">
        <v>0.05</v>
      </c>
      <c r="BO64" s="23">
        <f t="shared" si="2"/>
        <v>0.2</v>
      </c>
      <c r="BP64" s="22">
        <v>0.4</v>
      </c>
      <c r="BQ64" s="22">
        <v>0.05</v>
      </c>
      <c r="BR64" s="22">
        <v>0.05</v>
      </c>
      <c r="BS64" s="22">
        <v>0.05</v>
      </c>
      <c r="BT64" s="22">
        <v>0.05</v>
      </c>
      <c r="BU64" s="22">
        <v>0.05</v>
      </c>
      <c r="BV64" s="22">
        <v>0.05</v>
      </c>
      <c r="BW64" s="22">
        <v>0.15</v>
      </c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32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2">
        <v>0.05</v>
      </c>
      <c r="DD64" s="22">
        <v>0.05</v>
      </c>
      <c r="DE64" s="25">
        <v>321</v>
      </c>
      <c r="DF64" s="24"/>
      <c r="DG64" s="24"/>
      <c r="DH64" s="24"/>
      <c r="DI64" s="24"/>
      <c r="DJ64" s="24"/>
    </row>
    <row r="65" spans="1:114" x14ac:dyDescent="0.2">
      <c r="A65" s="43">
        <v>59</v>
      </c>
      <c r="B65" s="46" t="s">
        <v>353</v>
      </c>
      <c r="C65" s="46" t="s">
        <v>354</v>
      </c>
      <c r="D65" s="47" t="s">
        <v>355</v>
      </c>
      <c r="E65" s="12">
        <v>7.7</v>
      </c>
      <c r="F65" s="13">
        <v>742</v>
      </c>
      <c r="G65" s="14">
        <v>134</v>
      </c>
      <c r="H65" s="14">
        <v>13.1</v>
      </c>
      <c r="I65" s="15">
        <v>104.8</v>
      </c>
      <c r="J65" s="16">
        <v>0.51100000000000001</v>
      </c>
      <c r="K65" s="14">
        <v>0.1</v>
      </c>
      <c r="L65" s="14">
        <v>4.9000000000000004</v>
      </c>
      <c r="M65" s="14">
        <v>3.23</v>
      </c>
      <c r="N65" s="17">
        <v>4.9599999999999998E-2</v>
      </c>
      <c r="O65" s="18">
        <v>1287</v>
      </c>
      <c r="P65" s="14">
        <v>0.2</v>
      </c>
      <c r="Q65" s="14">
        <v>4.25</v>
      </c>
      <c r="R65" s="14">
        <v>32.9</v>
      </c>
      <c r="S65" s="14">
        <v>1</v>
      </c>
      <c r="T65" s="15">
        <v>89.6</v>
      </c>
      <c r="U65" s="19">
        <f t="shared" si="0"/>
        <v>1.2906943244021894E-4</v>
      </c>
      <c r="V65" s="14">
        <v>11.2</v>
      </c>
      <c r="W65" s="15">
        <v>49.3</v>
      </c>
      <c r="X65" s="18">
        <v>694200</v>
      </c>
      <c r="Y65" s="20">
        <v>99</v>
      </c>
      <c r="Z65" s="18">
        <v>46430</v>
      </c>
      <c r="AA65" s="18">
        <v>2339</v>
      </c>
      <c r="AB65" s="18">
        <v>737</v>
      </c>
      <c r="AC65" s="18">
        <v>62220</v>
      </c>
      <c r="AD65" s="15">
        <v>33.700000000000003</v>
      </c>
      <c r="AE65" s="18">
        <v>1689</v>
      </c>
      <c r="AF65" s="18">
        <v>313.7</v>
      </c>
      <c r="AG65" s="14">
        <v>53</v>
      </c>
      <c r="AH65" s="14">
        <v>37</v>
      </c>
      <c r="AI65" s="14">
        <v>2.5</v>
      </c>
      <c r="AJ65" s="14">
        <v>145</v>
      </c>
      <c r="AK65" s="14">
        <v>35</v>
      </c>
      <c r="AL65" s="14">
        <v>35</v>
      </c>
      <c r="AM65" s="14">
        <v>2.5</v>
      </c>
      <c r="AN65" s="14">
        <v>2.5</v>
      </c>
      <c r="AO65" s="14">
        <v>2.5</v>
      </c>
      <c r="AP65" s="14">
        <v>1.5</v>
      </c>
      <c r="AQ65" s="14">
        <v>2.5</v>
      </c>
      <c r="AR65" s="14">
        <v>48</v>
      </c>
      <c r="AS65" s="14">
        <v>97</v>
      </c>
      <c r="AT65" s="14">
        <v>46</v>
      </c>
      <c r="AU65" s="14">
        <v>2.5</v>
      </c>
      <c r="AV65" s="14">
        <v>38</v>
      </c>
      <c r="AW65" s="14">
        <v>2.5</v>
      </c>
      <c r="AX65" s="14">
        <v>2.5</v>
      </c>
      <c r="AY65" s="14">
        <v>2.5</v>
      </c>
      <c r="AZ65" s="21">
        <f t="shared" si="1"/>
        <v>507.5</v>
      </c>
      <c r="BA65" s="22">
        <v>0.5</v>
      </c>
      <c r="BB65" s="22">
        <v>0.5</v>
      </c>
      <c r="BC65" s="22">
        <v>0.5</v>
      </c>
      <c r="BD65" s="22">
        <v>0.5</v>
      </c>
      <c r="BE65" s="22">
        <v>0.5</v>
      </c>
      <c r="BF65" s="22">
        <v>0.5</v>
      </c>
      <c r="BG65" s="22">
        <v>0.5</v>
      </c>
      <c r="BH65" s="22">
        <v>0.5</v>
      </c>
      <c r="BI65" s="22">
        <v>0.5</v>
      </c>
      <c r="BJ65" s="22">
        <v>0.5</v>
      </c>
      <c r="BK65" s="22">
        <v>0.05</v>
      </c>
      <c r="BL65" s="22">
        <v>0.05</v>
      </c>
      <c r="BM65" s="22">
        <v>0.05</v>
      </c>
      <c r="BN65" s="22">
        <v>0.05</v>
      </c>
      <c r="BO65" s="23">
        <f t="shared" si="2"/>
        <v>0.2</v>
      </c>
      <c r="BP65" s="22">
        <v>0.4</v>
      </c>
      <c r="BQ65" s="22">
        <v>0.05</v>
      </c>
      <c r="BR65" s="22">
        <v>0.05</v>
      </c>
      <c r="BS65" s="22">
        <v>0.05</v>
      </c>
      <c r="BT65" s="22">
        <v>0.05</v>
      </c>
      <c r="BU65" s="22">
        <v>0.05</v>
      </c>
      <c r="BV65" s="22">
        <v>0.05</v>
      </c>
      <c r="BW65" s="22">
        <v>0.15</v>
      </c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32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2">
        <v>0.05</v>
      </c>
      <c r="DD65" s="22">
        <v>0.05</v>
      </c>
      <c r="DE65" s="25">
        <v>3892</v>
      </c>
      <c r="DF65" s="24"/>
      <c r="DG65" s="24"/>
      <c r="DH65" s="24"/>
      <c r="DI65" s="24"/>
      <c r="DJ65" s="24"/>
    </row>
    <row r="66" spans="1:114" x14ac:dyDescent="0.2">
      <c r="A66" s="43">
        <v>60</v>
      </c>
      <c r="B66" s="46" t="s">
        <v>356</v>
      </c>
      <c r="C66" s="46" t="s">
        <v>357</v>
      </c>
      <c r="D66" s="47" t="s">
        <v>358</v>
      </c>
      <c r="E66" s="12">
        <v>7.4</v>
      </c>
      <c r="F66" s="13">
        <v>559</v>
      </c>
      <c r="G66" s="14">
        <v>0.05</v>
      </c>
      <c r="H66" s="28">
        <v>12.64</v>
      </c>
      <c r="I66" s="12">
        <v>217</v>
      </c>
      <c r="J66" s="29">
        <v>1.05</v>
      </c>
      <c r="K66" s="28">
        <v>1.39</v>
      </c>
      <c r="L66" s="17">
        <v>9.34</v>
      </c>
      <c r="M66" s="14">
        <v>31.7</v>
      </c>
      <c r="N66" s="17">
        <v>8.7300000000000003E-2</v>
      </c>
      <c r="O66" s="13">
        <v>1618</v>
      </c>
      <c r="P66" s="28">
        <v>0.2</v>
      </c>
      <c r="Q66" s="28">
        <v>10.26</v>
      </c>
      <c r="R66" s="28">
        <v>27.19</v>
      </c>
      <c r="S66" s="14">
        <v>1</v>
      </c>
      <c r="T66" s="28">
        <v>168</v>
      </c>
      <c r="U66" s="19">
        <f t="shared" si="0"/>
        <v>2.4457708545639831E-4</v>
      </c>
      <c r="V66" s="17">
        <v>7.46</v>
      </c>
      <c r="W66" s="28">
        <v>128</v>
      </c>
      <c r="X66" s="17">
        <v>686900</v>
      </c>
      <c r="Y66" s="20">
        <v>72</v>
      </c>
      <c r="Z66" s="17">
        <v>84290</v>
      </c>
      <c r="AA66" s="13">
        <v>1916</v>
      </c>
      <c r="AB66" s="13">
        <v>3804</v>
      </c>
      <c r="AC66" s="18">
        <v>42710</v>
      </c>
      <c r="AD66" s="12">
        <v>36.6</v>
      </c>
      <c r="AE66" s="17">
        <v>1598</v>
      </c>
      <c r="AF66" s="13">
        <v>371</v>
      </c>
      <c r="AG66" s="14">
        <v>264</v>
      </c>
      <c r="AH66" s="14">
        <v>35</v>
      </c>
      <c r="AI66" s="14">
        <v>2.5</v>
      </c>
      <c r="AJ66" s="14">
        <v>171</v>
      </c>
      <c r="AK66" s="14">
        <v>36</v>
      </c>
      <c r="AL66" s="14">
        <v>40</v>
      </c>
      <c r="AM66" s="14">
        <v>2.5</v>
      </c>
      <c r="AN66" s="14">
        <v>2.5</v>
      </c>
      <c r="AO66" s="14">
        <v>32</v>
      </c>
      <c r="AP66" s="14">
        <v>1.5</v>
      </c>
      <c r="AQ66" s="14">
        <v>2.5</v>
      </c>
      <c r="AR66" s="14">
        <v>2.5</v>
      </c>
      <c r="AS66" s="14">
        <v>110</v>
      </c>
      <c r="AT66" s="14">
        <v>67</v>
      </c>
      <c r="AU66" s="14">
        <v>2.5</v>
      </c>
      <c r="AV66" s="14">
        <v>33</v>
      </c>
      <c r="AW66" s="14">
        <v>2.5</v>
      </c>
      <c r="AX66" s="14">
        <v>2.5</v>
      </c>
      <c r="AY66" s="14">
        <v>2.5</v>
      </c>
      <c r="AZ66" s="21">
        <f t="shared" si="1"/>
        <v>737</v>
      </c>
      <c r="BA66" s="22">
        <v>0.5</v>
      </c>
      <c r="BB66" s="22">
        <v>0.5</v>
      </c>
      <c r="BC66" s="22">
        <v>0.5</v>
      </c>
      <c r="BD66" s="22">
        <v>0.5</v>
      </c>
      <c r="BE66" s="22">
        <v>0.5</v>
      </c>
      <c r="BF66" s="22">
        <v>0.5</v>
      </c>
      <c r="BG66" s="22">
        <v>0.5</v>
      </c>
      <c r="BH66" s="22">
        <v>0.5</v>
      </c>
      <c r="BI66" s="22">
        <v>5.0000000000000001E-3</v>
      </c>
      <c r="BJ66" s="22">
        <v>0.5</v>
      </c>
      <c r="BK66" s="22">
        <v>0.05</v>
      </c>
      <c r="BL66" s="22">
        <v>0.05</v>
      </c>
      <c r="BM66" s="22">
        <v>0.05</v>
      </c>
      <c r="BN66" s="22">
        <v>0.05</v>
      </c>
      <c r="BO66" s="23">
        <f t="shared" si="2"/>
        <v>0.2</v>
      </c>
      <c r="BP66" s="22">
        <v>0.4</v>
      </c>
      <c r="BQ66" s="22">
        <v>0.05</v>
      </c>
      <c r="BR66" s="22">
        <v>0.05</v>
      </c>
      <c r="BS66" s="22">
        <v>0.05</v>
      </c>
      <c r="BT66" s="22">
        <v>0.05</v>
      </c>
      <c r="BU66" s="22">
        <v>0.05</v>
      </c>
      <c r="BV66" s="22">
        <v>0.05</v>
      </c>
      <c r="BW66" s="22">
        <v>0.15</v>
      </c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32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2">
        <v>0.05</v>
      </c>
      <c r="DD66" s="22">
        <v>0.05</v>
      </c>
      <c r="DE66" s="25">
        <v>7464</v>
      </c>
      <c r="DF66" s="24"/>
      <c r="DG66" s="24"/>
      <c r="DH66" s="24"/>
      <c r="DI66" s="24"/>
      <c r="DJ66" s="24"/>
    </row>
    <row r="67" spans="1:114" x14ac:dyDescent="0.2">
      <c r="A67" s="43">
        <v>61</v>
      </c>
      <c r="B67" s="46" t="s">
        <v>359</v>
      </c>
      <c r="C67" s="46" t="s">
        <v>360</v>
      </c>
      <c r="D67" s="47" t="s">
        <v>361</v>
      </c>
      <c r="E67" s="12">
        <v>7.5</v>
      </c>
      <c r="F67" s="13">
        <v>1364</v>
      </c>
      <c r="G67" s="14">
        <v>0.05</v>
      </c>
      <c r="H67" s="14">
        <v>11.6</v>
      </c>
      <c r="I67" s="12">
        <v>61.7</v>
      </c>
      <c r="J67" s="16">
        <v>0.57999999999999996</v>
      </c>
      <c r="K67" s="17">
        <v>2.93</v>
      </c>
      <c r="L67" s="17">
        <v>7.31</v>
      </c>
      <c r="M67" s="17">
        <v>6.74</v>
      </c>
      <c r="N67" s="17">
        <v>6.7500000000000004E-2</v>
      </c>
      <c r="O67" s="13">
        <v>2023</v>
      </c>
      <c r="P67" s="14">
        <v>0.2</v>
      </c>
      <c r="Q67" s="28">
        <v>7.73</v>
      </c>
      <c r="R67" s="17">
        <v>33.700000000000003</v>
      </c>
      <c r="S67" s="14">
        <v>1</v>
      </c>
      <c r="T67" s="17">
        <v>149</v>
      </c>
      <c r="U67" s="19">
        <f t="shared" si="0"/>
        <v>2.9250098154691792E-4</v>
      </c>
      <c r="V67" s="17">
        <v>8.93</v>
      </c>
      <c r="W67" s="12">
        <v>68.7</v>
      </c>
      <c r="X67" s="13">
        <v>509400</v>
      </c>
      <c r="Y67" s="20">
        <v>95.9</v>
      </c>
      <c r="Z67" s="13">
        <v>8119</v>
      </c>
      <c r="AA67" s="12">
        <v>417</v>
      </c>
      <c r="AB67" s="13">
        <v>1053</v>
      </c>
      <c r="AC67" s="12">
        <v>45420</v>
      </c>
      <c r="AD67" s="12">
        <v>103</v>
      </c>
      <c r="AE67" s="13">
        <v>4341</v>
      </c>
      <c r="AF67" s="13">
        <v>909</v>
      </c>
      <c r="AG67" s="14">
        <v>2.5</v>
      </c>
      <c r="AH67" s="14">
        <v>2.5</v>
      </c>
      <c r="AI67" s="14">
        <v>2.5</v>
      </c>
      <c r="AJ67" s="14">
        <v>203</v>
      </c>
      <c r="AK67" s="14">
        <v>51</v>
      </c>
      <c r="AL67" s="14">
        <v>38</v>
      </c>
      <c r="AM67" s="14">
        <v>2.5</v>
      </c>
      <c r="AN67" s="14">
        <v>2.5</v>
      </c>
      <c r="AO67" s="14">
        <v>2.5</v>
      </c>
      <c r="AP67" s="14">
        <v>1.5</v>
      </c>
      <c r="AQ67" s="14">
        <v>2.5</v>
      </c>
      <c r="AR67" s="14">
        <v>2.5</v>
      </c>
      <c r="AS67" s="14">
        <v>126</v>
      </c>
      <c r="AT67" s="14">
        <v>58</v>
      </c>
      <c r="AU67" s="14">
        <v>2.5</v>
      </c>
      <c r="AV67" s="14">
        <v>41</v>
      </c>
      <c r="AW67" s="14">
        <v>37</v>
      </c>
      <c r="AX67" s="14">
        <v>2.5</v>
      </c>
      <c r="AY67" s="14">
        <v>2.5</v>
      </c>
      <c r="AZ67" s="21">
        <f t="shared" si="1"/>
        <v>495</v>
      </c>
      <c r="BA67" s="22">
        <v>0.5</v>
      </c>
      <c r="BB67" s="22">
        <v>0.5</v>
      </c>
      <c r="BC67" s="22">
        <v>0.5</v>
      </c>
      <c r="BD67" s="22">
        <v>0.5</v>
      </c>
      <c r="BE67" s="22">
        <v>0.5</v>
      </c>
      <c r="BF67" s="22">
        <v>0.5</v>
      </c>
      <c r="BG67" s="22">
        <v>0.5</v>
      </c>
      <c r="BH67" s="22">
        <v>0.5</v>
      </c>
      <c r="BI67" s="22">
        <v>5.0000000000000001E-3</v>
      </c>
      <c r="BJ67" s="22">
        <v>0.5</v>
      </c>
      <c r="BK67" s="22">
        <v>0.05</v>
      </c>
      <c r="BL67" s="22">
        <v>0.05</v>
      </c>
      <c r="BM67" s="22">
        <v>0.05</v>
      </c>
      <c r="BN67" s="22">
        <v>0.05</v>
      </c>
      <c r="BO67" s="23">
        <f t="shared" si="2"/>
        <v>0.2</v>
      </c>
      <c r="BP67" s="22">
        <v>0.4</v>
      </c>
      <c r="BQ67" s="22">
        <v>0.05</v>
      </c>
      <c r="BR67" s="22">
        <v>0.05</v>
      </c>
      <c r="BS67" s="22">
        <v>0.05</v>
      </c>
      <c r="BT67" s="22">
        <v>0.05</v>
      </c>
      <c r="BU67" s="22">
        <v>0.05</v>
      </c>
      <c r="BV67" s="22">
        <v>0.05</v>
      </c>
      <c r="BW67" s="22">
        <v>0.15</v>
      </c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24"/>
      <c r="CY67" s="24"/>
      <c r="CZ67" s="24"/>
      <c r="DA67" s="24"/>
      <c r="DB67" s="24"/>
      <c r="DC67" s="22">
        <v>0.05</v>
      </c>
      <c r="DD67" s="22">
        <v>0.05</v>
      </c>
      <c r="DE67" s="25">
        <v>8919</v>
      </c>
      <c r="DF67" s="32"/>
      <c r="DG67" s="32"/>
      <c r="DH67" s="32"/>
      <c r="DI67" s="32"/>
      <c r="DJ67" s="32"/>
    </row>
    <row r="68" spans="1:114" x14ac:dyDescent="0.2">
      <c r="A68" s="43">
        <v>62</v>
      </c>
      <c r="B68" s="46" t="s">
        <v>362</v>
      </c>
      <c r="C68" s="46" t="s">
        <v>363</v>
      </c>
      <c r="D68" s="47" t="s">
        <v>364</v>
      </c>
      <c r="E68" s="12">
        <v>7.6</v>
      </c>
      <c r="F68" s="13">
        <v>506</v>
      </c>
      <c r="G68" s="14">
        <v>0.05</v>
      </c>
      <c r="H68" s="14">
        <v>13.3</v>
      </c>
      <c r="I68" s="15">
        <v>133</v>
      </c>
      <c r="J68" s="16">
        <v>2.5000000000000001E-2</v>
      </c>
      <c r="K68" s="14">
        <v>1.26</v>
      </c>
      <c r="L68" s="14">
        <v>3.46</v>
      </c>
      <c r="M68" s="14">
        <v>0.2</v>
      </c>
      <c r="N68" s="17">
        <v>2.8199999999999999E-2</v>
      </c>
      <c r="O68" s="18">
        <v>2009</v>
      </c>
      <c r="P68" s="16">
        <v>0.2</v>
      </c>
      <c r="Q68" s="14">
        <v>3.64</v>
      </c>
      <c r="R68" s="14">
        <v>13.9</v>
      </c>
      <c r="S68" s="14">
        <v>1</v>
      </c>
      <c r="T68" s="14">
        <v>214</v>
      </c>
      <c r="U68" s="19">
        <f t="shared" si="0"/>
        <v>2.4326474934636809E-4</v>
      </c>
      <c r="V68" s="14">
        <v>4.34</v>
      </c>
      <c r="W68" s="15">
        <v>29.3</v>
      </c>
      <c r="X68" s="18">
        <v>879700</v>
      </c>
      <c r="Y68" s="20">
        <v>51.4</v>
      </c>
      <c r="Z68" s="18">
        <v>27340</v>
      </c>
      <c r="AA68" s="18">
        <v>904</v>
      </c>
      <c r="AB68" s="18">
        <v>621</v>
      </c>
      <c r="AC68" s="15">
        <v>43920</v>
      </c>
      <c r="AD68" s="15">
        <v>30.8</v>
      </c>
      <c r="AE68" s="18">
        <v>2174</v>
      </c>
      <c r="AF68" s="18">
        <v>426</v>
      </c>
      <c r="AG68" s="14">
        <v>139</v>
      </c>
      <c r="AH68" s="14">
        <v>26</v>
      </c>
      <c r="AI68" s="14">
        <v>2.5</v>
      </c>
      <c r="AJ68" s="14">
        <v>101</v>
      </c>
      <c r="AK68" s="14">
        <v>30</v>
      </c>
      <c r="AL68" s="14">
        <v>26</v>
      </c>
      <c r="AM68" s="14">
        <v>2.5</v>
      </c>
      <c r="AN68" s="14">
        <v>2.5</v>
      </c>
      <c r="AO68" s="14">
        <v>30</v>
      </c>
      <c r="AP68" s="14">
        <v>1.5</v>
      </c>
      <c r="AQ68" s="14">
        <v>2.5</v>
      </c>
      <c r="AR68" s="14">
        <v>2.5</v>
      </c>
      <c r="AS68" s="14">
        <v>62</v>
      </c>
      <c r="AT68" s="14">
        <v>46</v>
      </c>
      <c r="AU68" s="14">
        <v>2.5</v>
      </c>
      <c r="AV68" s="14">
        <v>27</v>
      </c>
      <c r="AW68" s="14">
        <v>30</v>
      </c>
      <c r="AX68" s="14">
        <v>2.5</v>
      </c>
      <c r="AY68" s="14">
        <v>2.5</v>
      </c>
      <c r="AZ68" s="21">
        <f t="shared" si="1"/>
        <v>444</v>
      </c>
      <c r="BA68" s="22">
        <v>0.5</v>
      </c>
      <c r="BB68" s="22">
        <v>0.5</v>
      </c>
      <c r="BC68" s="22">
        <v>0.5</v>
      </c>
      <c r="BD68" s="22">
        <v>0.5</v>
      </c>
      <c r="BE68" s="22">
        <v>0.5</v>
      </c>
      <c r="BF68" s="22">
        <v>0.5</v>
      </c>
      <c r="BG68" s="22">
        <v>0.5</v>
      </c>
      <c r="BH68" s="22">
        <v>0.5</v>
      </c>
      <c r="BI68" s="22">
        <v>5.0000000000000001E-3</v>
      </c>
      <c r="BJ68" s="22">
        <v>0.5</v>
      </c>
      <c r="BK68" s="22">
        <v>0.05</v>
      </c>
      <c r="BL68" s="22">
        <v>0.05</v>
      </c>
      <c r="BM68" s="22">
        <v>0.05</v>
      </c>
      <c r="BN68" s="22">
        <v>0.05</v>
      </c>
      <c r="BO68" s="23">
        <f t="shared" si="2"/>
        <v>0.2</v>
      </c>
      <c r="BP68" s="22">
        <v>0.4</v>
      </c>
      <c r="BQ68" s="22">
        <v>0.05</v>
      </c>
      <c r="BR68" s="22">
        <v>0.05</v>
      </c>
      <c r="BS68" s="22">
        <v>0.05</v>
      </c>
      <c r="BT68" s="22">
        <v>0.05</v>
      </c>
      <c r="BU68" s="22">
        <v>0.05</v>
      </c>
      <c r="BV68" s="22">
        <v>0.05</v>
      </c>
      <c r="BW68" s="22">
        <v>0.15</v>
      </c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24"/>
      <c r="CY68" s="24"/>
      <c r="CZ68" s="24"/>
      <c r="DA68" s="24"/>
      <c r="DB68" s="24"/>
      <c r="DC68" s="22">
        <v>0.05</v>
      </c>
      <c r="DD68" s="22">
        <v>0.05</v>
      </c>
      <c r="DE68" s="25">
        <v>3807</v>
      </c>
      <c r="DF68" s="32"/>
      <c r="DG68" s="32"/>
      <c r="DH68" s="32"/>
      <c r="DI68" s="32"/>
      <c r="DJ68" s="32"/>
    </row>
    <row r="69" spans="1:114" x14ac:dyDescent="0.2">
      <c r="A69" s="43">
        <v>63</v>
      </c>
      <c r="B69" s="46" t="s">
        <v>365</v>
      </c>
      <c r="C69" s="46" t="s">
        <v>366</v>
      </c>
      <c r="D69" s="47" t="s">
        <v>367</v>
      </c>
      <c r="E69" s="12">
        <v>7.5</v>
      </c>
      <c r="F69" s="13">
        <v>1927</v>
      </c>
      <c r="G69" s="14">
        <v>0.05</v>
      </c>
      <c r="H69" s="14">
        <v>11.2</v>
      </c>
      <c r="I69" s="15">
        <v>77.599999999999994</v>
      </c>
      <c r="J69" s="16">
        <v>1.58</v>
      </c>
      <c r="K69" s="14">
        <v>4.08</v>
      </c>
      <c r="L69" s="14">
        <v>11.4</v>
      </c>
      <c r="M69" s="14">
        <v>9.0399999999999991</v>
      </c>
      <c r="N69" s="17">
        <v>0.11799999999999999</v>
      </c>
      <c r="O69" s="18">
        <v>1465</v>
      </c>
      <c r="P69" s="16">
        <v>0.2</v>
      </c>
      <c r="Q69" s="16">
        <v>7.47</v>
      </c>
      <c r="R69" s="15">
        <v>59.9</v>
      </c>
      <c r="S69" s="14">
        <v>1</v>
      </c>
      <c r="T69" s="15">
        <v>37.1</v>
      </c>
      <c r="U69" s="19">
        <f t="shared" si="0"/>
        <v>1.274914089347079E-3</v>
      </c>
      <c r="V69" s="14">
        <v>14.9</v>
      </c>
      <c r="W69" s="18">
        <v>108</v>
      </c>
      <c r="X69" s="18">
        <v>29100</v>
      </c>
      <c r="Y69" s="20">
        <v>202</v>
      </c>
      <c r="Z69" s="18">
        <v>11830</v>
      </c>
      <c r="AA69" s="18">
        <v>1134</v>
      </c>
      <c r="AB69" s="18">
        <v>948</v>
      </c>
      <c r="AC69" s="18">
        <v>13200</v>
      </c>
      <c r="AD69" s="15">
        <v>137</v>
      </c>
      <c r="AE69" s="18">
        <v>6171</v>
      </c>
      <c r="AF69" s="18">
        <v>1002</v>
      </c>
      <c r="AG69" s="14">
        <v>2.5</v>
      </c>
      <c r="AH69" s="14">
        <v>144</v>
      </c>
      <c r="AI69" s="14">
        <v>2.5</v>
      </c>
      <c r="AJ69" s="14">
        <v>309</v>
      </c>
      <c r="AK69" s="14">
        <v>2.5</v>
      </c>
      <c r="AL69" s="14">
        <v>2.5</v>
      </c>
      <c r="AM69" s="14">
        <v>2.5</v>
      </c>
      <c r="AN69" s="14">
        <v>2.5</v>
      </c>
      <c r="AO69" s="14">
        <v>2.5</v>
      </c>
      <c r="AP69" s="14">
        <v>1.5</v>
      </c>
      <c r="AQ69" s="14">
        <v>2.5</v>
      </c>
      <c r="AR69" s="14">
        <v>2.5</v>
      </c>
      <c r="AS69" s="14">
        <v>173</v>
      </c>
      <c r="AT69" s="14">
        <v>76</v>
      </c>
      <c r="AU69" s="14">
        <v>2.5</v>
      </c>
      <c r="AV69" s="14">
        <v>2.5</v>
      </c>
      <c r="AW69" s="14">
        <v>2.5</v>
      </c>
      <c r="AX69" s="14">
        <v>2.5</v>
      </c>
      <c r="AY69" s="14">
        <v>2.5</v>
      </c>
      <c r="AZ69" s="21">
        <f t="shared" si="1"/>
        <v>723.5</v>
      </c>
      <c r="BA69" s="22">
        <v>0.5</v>
      </c>
      <c r="BB69" s="22">
        <v>0.5</v>
      </c>
      <c r="BC69" s="22">
        <v>0.5</v>
      </c>
      <c r="BD69" s="22">
        <v>0.5</v>
      </c>
      <c r="BE69" s="22">
        <v>0.5</v>
      </c>
      <c r="BF69" s="22">
        <v>0.5</v>
      </c>
      <c r="BG69" s="22">
        <v>0.5</v>
      </c>
      <c r="BH69" s="22">
        <v>0.5</v>
      </c>
      <c r="BI69" s="22">
        <v>5.0000000000000001E-3</v>
      </c>
      <c r="BJ69" s="22">
        <v>0.5</v>
      </c>
      <c r="BK69" s="22">
        <v>0.05</v>
      </c>
      <c r="BL69" s="22">
        <v>0.05</v>
      </c>
      <c r="BM69" s="22">
        <v>0.05</v>
      </c>
      <c r="BN69" s="22">
        <v>0.05</v>
      </c>
      <c r="BO69" s="23">
        <f t="shared" si="2"/>
        <v>0.2</v>
      </c>
      <c r="BP69" s="22">
        <v>0.4</v>
      </c>
      <c r="BQ69" s="22">
        <v>0.05</v>
      </c>
      <c r="BR69" s="22">
        <v>0.05</v>
      </c>
      <c r="BS69" s="22">
        <v>0.05</v>
      </c>
      <c r="BT69" s="22">
        <v>0.05</v>
      </c>
      <c r="BU69" s="22">
        <v>0.05</v>
      </c>
      <c r="BV69" s="22">
        <v>0.05</v>
      </c>
      <c r="BW69" s="22">
        <v>0.15</v>
      </c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24"/>
      <c r="CY69" s="24"/>
      <c r="CZ69" s="24"/>
      <c r="DA69" s="24"/>
      <c r="DB69" s="24"/>
      <c r="DC69" s="22">
        <v>0.05</v>
      </c>
      <c r="DD69" s="22">
        <v>0.05</v>
      </c>
      <c r="DE69" s="25">
        <v>12770</v>
      </c>
      <c r="DF69" s="32"/>
      <c r="DG69" s="32"/>
      <c r="DH69" s="32"/>
      <c r="DI69" s="32"/>
      <c r="DJ69" s="32"/>
    </row>
    <row r="70" spans="1:114" x14ac:dyDescent="0.2">
      <c r="A70" s="43">
        <v>64</v>
      </c>
      <c r="B70" s="46" t="s">
        <v>368</v>
      </c>
      <c r="C70" s="46" t="s">
        <v>369</v>
      </c>
      <c r="D70" s="47" t="s">
        <v>370</v>
      </c>
      <c r="E70" s="12">
        <v>4.3</v>
      </c>
      <c r="F70" s="13">
        <v>547</v>
      </c>
      <c r="G70" s="14">
        <v>0.05</v>
      </c>
      <c r="H70" s="15">
        <v>1.5</v>
      </c>
      <c r="I70" s="18">
        <v>119</v>
      </c>
      <c r="J70" s="16">
        <v>1.19</v>
      </c>
      <c r="K70" s="14">
        <v>2.4</v>
      </c>
      <c r="L70" s="15">
        <v>8.42</v>
      </c>
      <c r="M70" s="14">
        <v>29.8</v>
      </c>
      <c r="N70" s="17">
        <v>0.107</v>
      </c>
      <c r="O70" s="18">
        <v>1630</v>
      </c>
      <c r="P70" s="14">
        <v>0.2</v>
      </c>
      <c r="Q70" s="14">
        <v>8.17</v>
      </c>
      <c r="R70" s="15">
        <v>30.2</v>
      </c>
      <c r="S70" s="14">
        <v>1</v>
      </c>
      <c r="T70" s="18">
        <v>191</v>
      </c>
      <c r="U70" s="19">
        <f t="shared" si="0"/>
        <v>2.6575761792124671E-4</v>
      </c>
      <c r="V70" s="15">
        <v>10.4</v>
      </c>
      <c r="W70" s="15">
        <v>121</v>
      </c>
      <c r="X70" s="18">
        <v>718700</v>
      </c>
      <c r="Y70" s="20">
        <v>5.5</v>
      </c>
      <c r="Z70" s="18">
        <v>13660</v>
      </c>
      <c r="AA70" s="18">
        <v>3720</v>
      </c>
      <c r="AB70" s="18">
        <v>3260</v>
      </c>
      <c r="AC70" s="18">
        <v>31960</v>
      </c>
      <c r="AD70" s="18">
        <v>49.6</v>
      </c>
      <c r="AE70" s="18">
        <v>2360</v>
      </c>
      <c r="AF70" s="18">
        <v>655</v>
      </c>
      <c r="AG70" s="14">
        <v>94</v>
      </c>
      <c r="AH70" s="14">
        <v>37</v>
      </c>
      <c r="AI70" s="14">
        <v>2.5</v>
      </c>
      <c r="AJ70" s="14">
        <v>134</v>
      </c>
      <c r="AK70" s="14">
        <v>46</v>
      </c>
      <c r="AL70" s="14">
        <v>44</v>
      </c>
      <c r="AM70" s="14">
        <v>2.5</v>
      </c>
      <c r="AN70" s="14">
        <v>2.5</v>
      </c>
      <c r="AO70" s="14">
        <v>2.5</v>
      </c>
      <c r="AP70" s="14">
        <v>1.5</v>
      </c>
      <c r="AQ70" s="14">
        <v>2.5</v>
      </c>
      <c r="AR70" s="14">
        <v>25</v>
      </c>
      <c r="AS70" s="14">
        <v>111</v>
      </c>
      <c r="AT70" s="14">
        <v>29</v>
      </c>
      <c r="AU70" s="14">
        <v>2.5</v>
      </c>
      <c r="AV70" s="14">
        <v>40</v>
      </c>
      <c r="AW70" s="14">
        <v>2.5</v>
      </c>
      <c r="AX70" s="14">
        <v>2.5</v>
      </c>
      <c r="AY70" s="14">
        <v>2.5</v>
      </c>
      <c r="AZ70" s="21">
        <f t="shared" si="1"/>
        <v>531.5</v>
      </c>
      <c r="BA70" s="22">
        <v>0.5</v>
      </c>
      <c r="BB70" s="22">
        <v>0.5</v>
      </c>
      <c r="BC70" s="22">
        <v>0.5</v>
      </c>
      <c r="BD70" s="22">
        <v>0.5</v>
      </c>
      <c r="BE70" s="22">
        <v>0.5</v>
      </c>
      <c r="BF70" s="22">
        <v>0.5</v>
      </c>
      <c r="BG70" s="22">
        <v>0.5</v>
      </c>
      <c r="BH70" s="22">
        <v>0.5</v>
      </c>
      <c r="BI70" s="22">
        <v>5.0000000000000001E-3</v>
      </c>
      <c r="BJ70" s="22">
        <v>0.5</v>
      </c>
      <c r="BK70" s="22">
        <v>0.05</v>
      </c>
      <c r="BL70" s="22">
        <v>0.05</v>
      </c>
      <c r="BM70" s="22">
        <v>0.05</v>
      </c>
      <c r="BN70" s="22">
        <v>0.05</v>
      </c>
      <c r="BO70" s="23">
        <f t="shared" si="2"/>
        <v>0.2</v>
      </c>
      <c r="BP70" s="22">
        <v>0.4</v>
      </c>
      <c r="BQ70" s="22">
        <v>0.05</v>
      </c>
      <c r="BR70" s="22">
        <v>0.05</v>
      </c>
      <c r="BS70" s="22">
        <v>0.05</v>
      </c>
      <c r="BT70" s="22">
        <v>0.05</v>
      </c>
      <c r="BU70" s="22">
        <v>0.05</v>
      </c>
      <c r="BV70" s="22">
        <v>0.05</v>
      </c>
      <c r="BW70" s="22">
        <v>0.15</v>
      </c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2">
        <v>0.05</v>
      </c>
      <c r="DD70" s="22">
        <v>0.05</v>
      </c>
      <c r="DE70" s="25">
        <v>8430</v>
      </c>
      <c r="DF70" s="24"/>
      <c r="DG70" s="24"/>
      <c r="DH70" s="24"/>
      <c r="DI70" s="24"/>
      <c r="DJ70" s="24"/>
    </row>
    <row r="71" spans="1:114" x14ac:dyDescent="0.2">
      <c r="A71" s="43">
        <v>65</v>
      </c>
      <c r="B71" s="46" t="s">
        <v>371</v>
      </c>
      <c r="C71" s="46" t="s">
        <v>372</v>
      </c>
      <c r="D71" s="47" t="s">
        <v>373</v>
      </c>
      <c r="E71" s="12">
        <v>6.1</v>
      </c>
      <c r="F71" s="13">
        <v>330</v>
      </c>
      <c r="G71" s="14">
        <v>0.05</v>
      </c>
      <c r="H71" s="14">
        <v>1.5</v>
      </c>
      <c r="I71" s="15">
        <v>70</v>
      </c>
      <c r="J71" s="16">
        <v>5.17</v>
      </c>
      <c r="K71" s="14">
        <v>5.31</v>
      </c>
      <c r="L71" s="14">
        <v>24.5</v>
      </c>
      <c r="M71" s="14">
        <v>57.7</v>
      </c>
      <c r="N71" s="17">
        <v>0.154</v>
      </c>
      <c r="O71" s="18">
        <v>3410</v>
      </c>
      <c r="P71" s="14">
        <v>0.2</v>
      </c>
      <c r="Q71" s="14">
        <v>19.899999999999999</v>
      </c>
      <c r="R71" s="15">
        <v>77.7</v>
      </c>
      <c r="S71" s="14">
        <v>1</v>
      </c>
      <c r="T71" s="15">
        <v>19.600000000000001</v>
      </c>
      <c r="U71" s="19">
        <f t="shared" si="0"/>
        <v>2.7605633802816904E-3</v>
      </c>
      <c r="V71" s="16">
        <v>32.799999999999997</v>
      </c>
      <c r="W71" s="15">
        <v>349</v>
      </c>
      <c r="X71" s="18">
        <v>7100</v>
      </c>
      <c r="Y71" s="20">
        <v>71.099999999999994</v>
      </c>
      <c r="Z71" s="18">
        <v>14590</v>
      </c>
      <c r="AA71" s="18">
        <v>247</v>
      </c>
      <c r="AB71" s="18">
        <v>1230</v>
      </c>
      <c r="AC71" s="18">
        <v>5110</v>
      </c>
      <c r="AD71" s="15">
        <v>399</v>
      </c>
      <c r="AE71" s="18">
        <v>14580</v>
      </c>
      <c r="AF71" s="18">
        <v>3070</v>
      </c>
      <c r="AG71" s="14">
        <v>275</v>
      </c>
      <c r="AH71" s="14">
        <v>202</v>
      </c>
      <c r="AI71" s="14">
        <v>2.5</v>
      </c>
      <c r="AJ71" s="14">
        <v>674</v>
      </c>
      <c r="AK71" s="14">
        <v>249</v>
      </c>
      <c r="AL71" s="14">
        <v>197</v>
      </c>
      <c r="AM71" s="14">
        <v>115</v>
      </c>
      <c r="AN71" s="14">
        <v>2.5</v>
      </c>
      <c r="AO71" s="14">
        <v>120</v>
      </c>
      <c r="AP71" s="14">
        <v>1.5</v>
      </c>
      <c r="AQ71" s="14">
        <v>2.5</v>
      </c>
      <c r="AR71" s="14">
        <v>2.5</v>
      </c>
      <c r="AS71" s="14">
        <v>433</v>
      </c>
      <c r="AT71" s="14">
        <v>322</v>
      </c>
      <c r="AU71" s="14">
        <v>129</v>
      </c>
      <c r="AV71" s="14">
        <v>275</v>
      </c>
      <c r="AW71" s="14">
        <v>106</v>
      </c>
      <c r="AX71" s="14">
        <v>2.5</v>
      </c>
      <c r="AY71" s="14">
        <v>2.5</v>
      </c>
      <c r="AZ71" s="21">
        <f t="shared" si="1"/>
        <v>2605</v>
      </c>
      <c r="BA71" s="22">
        <v>0.5</v>
      </c>
      <c r="BB71" s="22">
        <v>0.5</v>
      </c>
      <c r="BC71" s="22">
        <v>0.5</v>
      </c>
      <c r="BD71" s="22">
        <v>0.5</v>
      </c>
      <c r="BE71" s="22">
        <v>0.5</v>
      </c>
      <c r="BF71" s="22">
        <v>0.5</v>
      </c>
      <c r="BG71" s="22">
        <v>0.5</v>
      </c>
      <c r="BH71" s="22">
        <v>0.5</v>
      </c>
      <c r="BI71" s="22">
        <v>5.0000000000000001E-3</v>
      </c>
      <c r="BJ71" s="22">
        <v>0.5</v>
      </c>
      <c r="BK71" s="22">
        <v>0.05</v>
      </c>
      <c r="BL71" s="22">
        <v>0.05</v>
      </c>
      <c r="BM71" s="22">
        <v>0.05</v>
      </c>
      <c r="BN71" s="22">
        <v>0.05</v>
      </c>
      <c r="BO71" s="23">
        <f t="shared" si="2"/>
        <v>0.2</v>
      </c>
      <c r="BP71" s="22">
        <v>0.4</v>
      </c>
      <c r="BQ71" s="22">
        <v>0.05</v>
      </c>
      <c r="BR71" s="22">
        <v>0.05</v>
      </c>
      <c r="BS71" s="22">
        <v>0.05</v>
      </c>
      <c r="BT71" s="22">
        <v>0.05</v>
      </c>
      <c r="BU71" s="22">
        <v>0.05</v>
      </c>
      <c r="BV71" s="22">
        <v>0.05</v>
      </c>
      <c r="BW71" s="22">
        <v>0.15</v>
      </c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22">
        <v>0.05</v>
      </c>
      <c r="DD71" s="22">
        <v>0.05</v>
      </c>
      <c r="DE71" s="25">
        <v>2292</v>
      </c>
      <c r="DF71" s="32"/>
      <c r="DG71" s="32"/>
      <c r="DH71" s="32"/>
      <c r="DI71" s="32"/>
      <c r="DJ71" s="32"/>
    </row>
    <row r="72" spans="1:114" x14ac:dyDescent="0.2">
      <c r="A72" s="43">
        <v>66</v>
      </c>
      <c r="B72" s="46" t="s">
        <v>374</v>
      </c>
      <c r="C72" s="46" t="s">
        <v>375</v>
      </c>
      <c r="D72" s="47" t="s">
        <v>376</v>
      </c>
      <c r="E72" s="12">
        <v>7</v>
      </c>
      <c r="F72" s="13">
        <v>98</v>
      </c>
      <c r="G72" s="14">
        <v>0.05</v>
      </c>
      <c r="H72" s="14">
        <v>14.9</v>
      </c>
      <c r="I72" s="15">
        <v>102</v>
      </c>
      <c r="J72" s="16">
        <v>2.5000000000000001E-2</v>
      </c>
      <c r="K72" s="14">
        <v>3.23</v>
      </c>
      <c r="L72" s="14">
        <v>8.2899999999999991</v>
      </c>
      <c r="M72" s="14">
        <v>27.5</v>
      </c>
      <c r="N72" s="17">
        <v>8.14E-2</v>
      </c>
      <c r="O72" s="18">
        <v>2280</v>
      </c>
      <c r="P72" s="14">
        <v>0.2</v>
      </c>
      <c r="Q72" s="14">
        <v>10.6</v>
      </c>
      <c r="R72" s="14">
        <v>48.2</v>
      </c>
      <c r="S72" s="14">
        <v>1</v>
      </c>
      <c r="T72" s="15">
        <v>124</v>
      </c>
      <c r="U72" s="19">
        <f t="shared" ref="U72:U135" si="3">T72/X72</f>
        <v>7.4366386393350209E-4</v>
      </c>
      <c r="V72" s="14">
        <v>15.8</v>
      </c>
      <c r="W72" s="14">
        <v>179</v>
      </c>
      <c r="X72" s="18">
        <v>166742</v>
      </c>
      <c r="Y72" s="20">
        <v>100.9</v>
      </c>
      <c r="Z72" s="18">
        <v>18705</v>
      </c>
      <c r="AA72" s="15">
        <v>2430</v>
      </c>
      <c r="AB72" s="18">
        <v>2200</v>
      </c>
      <c r="AC72" s="18">
        <v>15864</v>
      </c>
      <c r="AD72" s="15">
        <v>91</v>
      </c>
      <c r="AE72" s="18">
        <v>3360</v>
      </c>
      <c r="AF72" s="18">
        <v>900</v>
      </c>
      <c r="AG72" s="14">
        <v>57</v>
      </c>
      <c r="AH72" s="14">
        <v>66</v>
      </c>
      <c r="AI72" s="14">
        <v>2.5</v>
      </c>
      <c r="AJ72" s="14">
        <v>286</v>
      </c>
      <c r="AK72" s="14">
        <v>70</v>
      </c>
      <c r="AL72" s="14">
        <v>61</v>
      </c>
      <c r="AM72" s="14">
        <v>2.5</v>
      </c>
      <c r="AN72" s="14">
        <v>2.5</v>
      </c>
      <c r="AO72" s="14">
        <v>2.5</v>
      </c>
      <c r="AP72" s="14">
        <v>1.5</v>
      </c>
      <c r="AQ72" s="14">
        <v>2.5</v>
      </c>
      <c r="AR72" s="14">
        <v>2.5</v>
      </c>
      <c r="AS72" s="14">
        <v>166</v>
      </c>
      <c r="AT72" s="14">
        <v>73</v>
      </c>
      <c r="AU72" s="14">
        <v>2.5</v>
      </c>
      <c r="AV72" s="14">
        <v>47</v>
      </c>
      <c r="AW72" s="14">
        <v>31</v>
      </c>
      <c r="AX72" s="14">
        <v>2.5</v>
      </c>
      <c r="AY72" s="14">
        <v>2.5</v>
      </c>
      <c r="AZ72" s="21">
        <f t="shared" ref="AZ72:AZ135" si="4">SUM(AG72:AM72,AP72:AU72)</f>
        <v>793</v>
      </c>
      <c r="BA72" s="22">
        <v>0.5</v>
      </c>
      <c r="BB72" s="22">
        <v>0.5</v>
      </c>
      <c r="BC72" s="22">
        <v>0.5</v>
      </c>
      <c r="BD72" s="22">
        <v>0.5</v>
      </c>
      <c r="BE72" s="22">
        <v>0.5</v>
      </c>
      <c r="BF72" s="22">
        <v>0.5</v>
      </c>
      <c r="BG72" s="22">
        <v>0.5</v>
      </c>
      <c r="BH72" s="22">
        <v>0.5</v>
      </c>
      <c r="BI72" s="22">
        <v>5.0000000000000001E-3</v>
      </c>
      <c r="BJ72" s="22">
        <v>0.5</v>
      </c>
      <c r="BK72" s="22">
        <v>0.05</v>
      </c>
      <c r="BL72" s="22">
        <v>0.05</v>
      </c>
      <c r="BM72" s="22">
        <v>0.05</v>
      </c>
      <c r="BN72" s="22">
        <v>0.05</v>
      </c>
      <c r="BO72" s="23">
        <f t="shared" ref="BO72:BO135" si="5">SUM(BK72:BN72)</f>
        <v>0.2</v>
      </c>
      <c r="BP72" s="22">
        <v>0.4</v>
      </c>
      <c r="BQ72" s="22">
        <v>0.05</v>
      </c>
      <c r="BR72" s="22">
        <v>0.05</v>
      </c>
      <c r="BS72" s="22">
        <v>0.05</v>
      </c>
      <c r="BT72" s="22">
        <v>0.05</v>
      </c>
      <c r="BU72" s="22">
        <v>0.05</v>
      </c>
      <c r="BV72" s="22">
        <v>0.05</v>
      </c>
      <c r="BW72" s="22">
        <v>0.15</v>
      </c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22">
        <v>0.05</v>
      </c>
      <c r="DD72" s="22">
        <v>0.05</v>
      </c>
      <c r="DE72" s="25">
        <v>8430</v>
      </c>
      <c r="DF72" s="32"/>
      <c r="DG72" s="32"/>
      <c r="DH72" s="32"/>
      <c r="DI72" s="32"/>
      <c r="DJ72" s="32"/>
    </row>
    <row r="73" spans="1:114" x14ac:dyDescent="0.2">
      <c r="A73" s="43">
        <v>67</v>
      </c>
      <c r="B73" s="46" t="s">
        <v>377</v>
      </c>
      <c r="C73" s="46" t="s">
        <v>378</v>
      </c>
      <c r="D73" s="47" t="s">
        <v>379</v>
      </c>
      <c r="E73" s="12">
        <v>7.3</v>
      </c>
      <c r="F73" s="13">
        <v>391</v>
      </c>
      <c r="G73" s="14">
        <v>0.05</v>
      </c>
      <c r="H73" s="14">
        <v>1.5</v>
      </c>
      <c r="I73" s="15">
        <v>66.400000000000006</v>
      </c>
      <c r="J73" s="16">
        <v>0.63300000000000001</v>
      </c>
      <c r="K73" s="14">
        <v>1.61</v>
      </c>
      <c r="L73" s="15">
        <v>5.59</v>
      </c>
      <c r="M73" s="14">
        <v>15.4</v>
      </c>
      <c r="N73" s="17">
        <v>4.0399999999999998E-2</v>
      </c>
      <c r="O73" s="18">
        <v>1860</v>
      </c>
      <c r="P73" s="16">
        <v>0.2</v>
      </c>
      <c r="Q73" s="14">
        <v>6.06</v>
      </c>
      <c r="R73" s="15">
        <v>0.5</v>
      </c>
      <c r="S73" s="14">
        <v>1</v>
      </c>
      <c r="T73" s="15">
        <v>118</v>
      </c>
      <c r="U73" s="19">
        <f t="shared" si="3"/>
        <v>1.7197029868909082E-4</v>
      </c>
      <c r="V73" s="16">
        <v>7.38</v>
      </c>
      <c r="W73" s="15">
        <v>88.4</v>
      </c>
      <c r="X73" s="18">
        <v>686165</v>
      </c>
      <c r="Y73" s="20">
        <v>119.7</v>
      </c>
      <c r="Z73" s="18">
        <v>12444</v>
      </c>
      <c r="AA73" s="18">
        <v>1100</v>
      </c>
      <c r="AB73" s="18">
        <v>1330</v>
      </c>
      <c r="AC73" s="18">
        <v>43143</v>
      </c>
      <c r="AD73" s="15">
        <v>56.5</v>
      </c>
      <c r="AE73" s="18">
        <v>2360</v>
      </c>
      <c r="AF73" s="18">
        <v>514</v>
      </c>
      <c r="AG73" s="14">
        <v>2.5</v>
      </c>
      <c r="AH73" s="14">
        <v>52</v>
      </c>
      <c r="AI73" s="14">
        <v>2.5</v>
      </c>
      <c r="AJ73" s="14">
        <v>234</v>
      </c>
      <c r="AK73" s="14">
        <v>74</v>
      </c>
      <c r="AL73" s="14">
        <v>72</v>
      </c>
      <c r="AM73" s="14">
        <v>38</v>
      </c>
      <c r="AN73" s="14">
        <v>2.5</v>
      </c>
      <c r="AO73" s="14">
        <v>31</v>
      </c>
      <c r="AP73" s="14">
        <v>1.5</v>
      </c>
      <c r="AQ73" s="14">
        <v>2.5</v>
      </c>
      <c r="AR73" s="14">
        <v>31</v>
      </c>
      <c r="AS73" s="14">
        <v>169</v>
      </c>
      <c r="AT73" s="14">
        <v>69</v>
      </c>
      <c r="AU73" s="14">
        <v>29</v>
      </c>
      <c r="AV73" s="14">
        <v>58</v>
      </c>
      <c r="AW73" s="14">
        <v>35</v>
      </c>
      <c r="AX73" s="14">
        <v>2.5</v>
      </c>
      <c r="AY73" s="14">
        <v>2.5</v>
      </c>
      <c r="AZ73" s="21">
        <f t="shared" si="4"/>
        <v>777</v>
      </c>
      <c r="BA73" s="22">
        <v>0.5</v>
      </c>
      <c r="BB73" s="22">
        <v>0.5</v>
      </c>
      <c r="BC73" s="22">
        <v>0.5</v>
      </c>
      <c r="BD73" s="22">
        <v>0.5</v>
      </c>
      <c r="BE73" s="22">
        <v>0.5</v>
      </c>
      <c r="BF73" s="22">
        <v>0.5</v>
      </c>
      <c r="BG73" s="22">
        <v>0.5</v>
      </c>
      <c r="BH73" s="22">
        <v>0.5</v>
      </c>
      <c r="BI73" s="22">
        <v>5.0000000000000001E-3</v>
      </c>
      <c r="BJ73" s="22">
        <v>0.5</v>
      </c>
      <c r="BK73" s="22">
        <v>0.05</v>
      </c>
      <c r="BL73" s="22">
        <v>0.05</v>
      </c>
      <c r="BM73" s="22">
        <v>0.05</v>
      </c>
      <c r="BN73" s="22">
        <v>0.05</v>
      </c>
      <c r="BO73" s="23">
        <f t="shared" si="5"/>
        <v>0.2</v>
      </c>
      <c r="BP73" s="22">
        <v>0.4</v>
      </c>
      <c r="BQ73" s="22">
        <v>0.05</v>
      </c>
      <c r="BR73" s="22">
        <v>0.05</v>
      </c>
      <c r="BS73" s="22">
        <v>0.05</v>
      </c>
      <c r="BT73" s="22">
        <v>0.05</v>
      </c>
      <c r="BU73" s="22">
        <v>0.05</v>
      </c>
      <c r="BV73" s="22">
        <v>0.05</v>
      </c>
      <c r="BW73" s="22">
        <v>0.15</v>
      </c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22">
        <v>0.05</v>
      </c>
      <c r="DD73" s="22">
        <v>0.05</v>
      </c>
      <c r="DE73" s="25">
        <v>2292</v>
      </c>
      <c r="DF73" s="32"/>
      <c r="DG73" s="32"/>
      <c r="DH73" s="32"/>
      <c r="DI73" s="32"/>
      <c r="DJ73" s="32"/>
    </row>
    <row r="74" spans="1:114" x14ac:dyDescent="0.2">
      <c r="A74" s="43">
        <v>68</v>
      </c>
      <c r="B74" s="46" t="s">
        <v>380</v>
      </c>
      <c r="C74" s="46" t="s">
        <v>381</v>
      </c>
      <c r="D74" s="47" t="s">
        <v>382</v>
      </c>
      <c r="E74" s="12">
        <v>7.7</v>
      </c>
      <c r="F74" s="13">
        <v>439</v>
      </c>
      <c r="G74" s="14">
        <v>0.05</v>
      </c>
      <c r="H74" s="14">
        <v>1.5</v>
      </c>
      <c r="I74" s="15">
        <v>55.7</v>
      </c>
      <c r="J74" s="16">
        <v>0.79100000000000004</v>
      </c>
      <c r="K74" s="14">
        <v>6.97</v>
      </c>
      <c r="L74" s="15">
        <v>17.2</v>
      </c>
      <c r="M74" s="14">
        <v>25.9</v>
      </c>
      <c r="N74" s="17">
        <v>9.6600000000000005E-2</v>
      </c>
      <c r="O74" s="18">
        <v>3450</v>
      </c>
      <c r="P74" s="16">
        <v>0.2</v>
      </c>
      <c r="Q74" s="14">
        <v>14.4</v>
      </c>
      <c r="R74" s="14">
        <v>31.5</v>
      </c>
      <c r="S74" s="14">
        <v>1</v>
      </c>
      <c r="T74" s="15">
        <v>52.2</v>
      </c>
      <c r="U74" s="19">
        <f t="shared" si="3"/>
        <v>1.3787638668779716E-3</v>
      </c>
      <c r="V74" s="14">
        <v>23.8</v>
      </c>
      <c r="W74" s="14">
        <v>98.7</v>
      </c>
      <c r="X74" s="18">
        <v>37860</v>
      </c>
      <c r="Y74" s="20">
        <v>136.4</v>
      </c>
      <c r="Z74" s="18">
        <v>15560</v>
      </c>
      <c r="AA74" s="18">
        <v>463</v>
      </c>
      <c r="AB74" s="18">
        <v>676</v>
      </c>
      <c r="AC74" s="18">
        <v>5310</v>
      </c>
      <c r="AD74" s="15">
        <v>212</v>
      </c>
      <c r="AE74" s="18">
        <v>9610</v>
      </c>
      <c r="AF74" s="18">
        <v>2260</v>
      </c>
      <c r="AG74" s="14">
        <v>2.5</v>
      </c>
      <c r="AH74" s="14">
        <v>98</v>
      </c>
      <c r="AI74" s="14">
        <v>2.5</v>
      </c>
      <c r="AJ74" s="14">
        <v>406</v>
      </c>
      <c r="AK74" s="14">
        <v>88</v>
      </c>
      <c r="AL74" s="14">
        <v>91</v>
      </c>
      <c r="AM74" s="14">
        <v>38</v>
      </c>
      <c r="AN74" s="14">
        <v>2.5</v>
      </c>
      <c r="AO74" s="14">
        <v>44</v>
      </c>
      <c r="AP74" s="14">
        <v>1.5</v>
      </c>
      <c r="AQ74" s="14">
        <v>2.5</v>
      </c>
      <c r="AR74" s="14">
        <v>2.5</v>
      </c>
      <c r="AS74" s="14">
        <v>225</v>
      </c>
      <c r="AT74" s="14">
        <v>98</v>
      </c>
      <c r="AU74" s="14">
        <v>40</v>
      </c>
      <c r="AV74" s="14">
        <v>80</v>
      </c>
      <c r="AW74" s="14">
        <v>52</v>
      </c>
      <c r="AX74" s="14">
        <v>2.5</v>
      </c>
      <c r="AY74" s="14">
        <v>2.5</v>
      </c>
      <c r="AZ74" s="21">
        <f t="shared" si="4"/>
        <v>1095.5</v>
      </c>
      <c r="BA74" s="22">
        <v>0.5</v>
      </c>
      <c r="BB74" s="22">
        <v>0.5</v>
      </c>
      <c r="BC74" s="22">
        <v>0.5</v>
      </c>
      <c r="BD74" s="22">
        <v>0.5</v>
      </c>
      <c r="BE74" s="22">
        <v>0.5</v>
      </c>
      <c r="BF74" s="22">
        <v>0.5</v>
      </c>
      <c r="BG74" s="22">
        <v>0.5</v>
      </c>
      <c r="BH74" s="22">
        <v>0.5</v>
      </c>
      <c r="BI74" s="22">
        <v>5.0000000000000001E-3</v>
      </c>
      <c r="BJ74" s="22">
        <v>0.5</v>
      </c>
      <c r="BK74" s="22">
        <v>0.05</v>
      </c>
      <c r="BL74" s="22">
        <v>0.05</v>
      </c>
      <c r="BM74" s="22">
        <v>0.05</v>
      </c>
      <c r="BN74" s="22">
        <v>0.05</v>
      </c>
      <c r="BO74" s="23">
        <f t="shared" si="5"/>
        <v>0.2</v>
      </c>
      <c r="BP74" s="22">
        <v>0.4</v>
      </c>
      <c r="BQ74" s="22">
        <v>0.05</v>
      </c>
      <c r="BR74" s="22">
        <v>0.05</v>
      </c>
      <c r="BS74" s="22">
        <v>0.05</v>
      </c>
      <c r="BT74" s="22">
        <v>0.05</v>
      </c>
      <c r="BU74" s="22">
        <v>0.05</v>
      </c>
      <c r="BV74" s="22">
        <v>0.05</v>
      </c>
      <c r="BW74" s="22">
        <v>0.15</v>
      </c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22">
        <v>0.05</v>
      </c>
      <c r="DD74" s="22">
        <v>0.05</v>
      </c>
      <c r="DE74" s="25">
        <v>11462</v>
      </c>
      <c r="DF74" s="32"/>
      <c r="DG74" s="32"/>
      <c r="DH74" s="32"/>
      <c r="DI74" s="32"/>
      <c r="DJ74" s="32"/>
    </row>
    <row r="75" spans="1:114" x14ac:dyDescent="0.2">
      <c r="A75" s="43">
        <v>69</v>
      </c>
      <c r="B75" s="46" t="s">
        <v>383</v>
      </c>
      <c r="C75" s="46" t="s">
        <v>384</v>
      </c>
      <c r="D75" s="47" t="s">
        <v>385</v>
      </c>
      <c r="E75" s="12">
        <v>6.8</v>
      </c>
      <c r="F75" s="13">
        <v>63.4</v>
      </c>
      <c r="G75" s="14">
        <v>0.05</v>
      </c>
      <c r="H75" s="14">
        <v>1.5</v>
      </c>
      <c r="I75" s="15">
        <v>13.5</v>
      </c>
      <c r="J75" s="16">
        <v>1.1299999999999999</v>
      </c>
      <c r="K75" s="14">
        <v>2.95</v>
      </c>
      <c r="L75" s="14">
        <v>7.05</v>
      </c>
      <c r="M75" s="14">
        <v>10.4</v>
      </c>
      <c r="N75" s="17">
        <v>0.109</v>
      </c>
      <c r="O75" s="18">
        <v>1160</v>
      </c>
      <c r="P75" s="16">
        <v>0.2</v>
      </c>
      <c r="Q75" s="14">
        <v>5.73</v>
      </c>
      <c r="R75" s="14">
        <v>5.42</v>
      </c>
      <c r="S75" s="14">
        <v>1</v>
      </c>
      <c r="T75" s="15">
        <v>2.4</v>
      </c>
      <c r="U75" s="19">
        <f t="shared" si="3"/>
        <v>2.1621621621621622E-3</v>
      </c>
      <c r="V75" s="14">
        <v>8.49</v>
      </c>
      <c r="W75" s="14">
        <v>24.5</v>
      </c>
      <c r="X75" s="18">
        <v>1110</v>
      </c>
      <c r="Y75" s="20">
        <v>133.9</v>
      </c>
      <c r="Z75" s="18">
        <v>4780</v>
      </c>
      <c r="AA75" s="18">
        <v>90.9</v>
      </c>
      <c r="AB75" s="18">
        <v>189</v>
      </c>
      <c r="AC75" s="18">
        <v>0.25</v>
      </c>
      <c r="AD75" s="15">
        <v>193</v>
      </c>
      <c r="AE75" s="18">
        <v>3010</v>
      </c>
      <c r="AF75" s="18">
        <v>606</v>
      </c>
      <c r="AG75" s="14">
        <v>38</v>
      </c>
      <c r="AH75" s="14">
        <v>78</v>
      </c>
      <c r="AI75" s="14">
        <v>2.5</v>
      </c>
      <c r="AJ75" s="14">
        <v>311</v>
      </c>
      <c r="AK75" s="14">
        <v>70</v>
      </c>
      <c r="AL75" s="14">
        <v>66</v>
      </c>
      <c r="AM75" s="14">
        <v>2.5</v>
      </c>
      <c r="AN75" s="14">
        <v>2.5</v>
      </c>
      <c r="AO75" s="14">
        <v>34</v>
      </c>
      <c r="AP75" s="14">
        <v>1.5</v>
      </c>
      <c r="AQ75" s="14">
        <v>2.5</v>
      </c>
      <c r="AR75" s="14">
        <v>2.5</v>
      </c>
      <c r="AS75" s="14">
        <v>178</v>
      </c>
      <c r="AT75" s="14">
        <v>80</v>
      </c>
      <c r="AU75" s="14">
        <v>34</v>
      </c>
      <c r="AV75" s="14">
        <v>73</v>
      </c>
      <c r="AW75" s="14">
        <v>48</v>
      </c>
      <c r="AX75" s="14">
        <v>2.5</v>
      </c>
      <c r="AY75" s="14">
        <v>2.5</v>
      </c>
      <c r="AZ75" s="21">
        <f t="shared" si="4"/>
        <v>866.5</v>
      </c>
      <c r="BA75" s="22">
        <v>0.5</v>
      </c>
      <c r="BB75" s="22">
        <v>0.5</v>
      </c>
      <c r="BC75" s="22">
        <v>0.5</v>
      </c>
      <c r="BD75" s="22">
        <v>0.5</v>
      </c>
      <c r="BE75" s="22">
        <v>0.5</v>
      </c>
      <c r="BF75" s="22">
        <v>0.5</v>
      </c>
      <c r="BG75" s="22">
        <v>0.5</v>
      </c>
      <c r="BH75" s="22">
        <v>0.5</v>
      </c>
      <c r="BI75" s="22">
        <v>5.0000000000000001E-3</v>
      </c>
      <c r="BJ75" s="22">
        <v>0.5</v>
      </c>
      <c r="BK75" s="22">
        <v>0.05</v>
      </c>
      <c r="BL75" s="22">
        <v>0.05</v>
      </c>
      <c r="BM75" s="22">
        <v>0.05</v>
      </c>
      <c r="BN75" s="22">
        <v>0.05</v>
      </c>
      <c r="BO75" s="23">
        <f t="shared" si="5"/>
        <v>0.2</v>
      </c>
      <c r="BP75" s="22">
        <v>0.4</v>
      </c>
      <c r="BQ75" s="22">
        <v>0.05</v>
      </c>
      <c r="BR75" s="22">
        <v>0.05</v>
      </c>
      <c r="BS75" s="22">
        <v>0.05</v>
      </c>
      <c r="BT75" s="22">
        <v>0.05</v>
      </c>
      <c r="BU75" s="22">
        <v>0.05</v>
      </c>
      <c r="BV75" s="22">
        <v>0.05</v>
      </c>
      <c r="BW75" s="22">
        <v>0.15</v>
      </c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22">
        <v>0.05</v>
      </c>
      <c r="DD75" s="22">
        <v>0.05</v>
      </c>
      <c r="DE75" s="25">
        <v>4622</v>
      </c>
      <c r="DF75" s="32"/>
      <c r="DG75" s="32"/>
      <c r="DH75" s="32"/>
      <c r="DI75" s="32"/>
      <c r="DJ75" s="32"/>
    </row>
    <row r="76" spans="1:114" x14ac:dyDescent="0.2">
      <c r="A76" s="43">
        <v>70</v>
      </c>
      <c r="B76" s="46" t="s">
        <v>386</v>
      </c>
      <c r="C76" s="46" t="s">
        <v>387</v>
      </c>
      <c r="D76" s="47" t="s">
        <v>388</v>
      </c>
      <c r="E76" s="12">
        <v>7.8</v>
      </c>
      <c r="F76" s="13">
        <v>571</v>
      </c>
      <c r="G76" s="14">
        <v>0.05</v>
      </c>
      <c r="H76" s="14">
        <v>6.39</v>
      </c>
      <c r="I76" s="15">
        <v>64.400000000000006</v>
      </c>
      <c r="J76" s="16">
        <v>1.41</v>
      </c>
      <c r="K76" s="16">
        <v>1.96</v>
      </c>
      <c r="L76" s="14">
        <v>5.2</v>
      </c>
      <c r="M76" s="14">
        <v>21.1</v>
      </c>
      <c r="N76" s="17">
        <v>6.2E-2</v>
      </c>
      <c r="O76" s="18">
        <v>2050</v>
      </c>
      <c r="P76" s="16">
        <v>0.2</v>
      </c>
      <c r="Q76" s="16">
        <v>5.25</v>
      </c>
      <c r="R76" s="14">
        <v>42.2</v>
      </c>
      <c r="S76" s="14">
        <v>1</v>
      </c>
      <c r="T76" s="15">
        <v>200</v>
      </c>
      <c r="U76" s="19">
        <f t="shared" si="3"/>
        <v>3.1206116398814168E-4</v>
      </c>
      <c r="V76" s="14">
        <v>10.5</v>
      </c>
      <c r="W76" s="16">
        <v>85.9</v>
      </c>
      <c r="X76" s="18">
        <v>640900</v>
      </c>
      <c r="Y76" s="20">
        <v>79.599999999999994</v>
      </c>
      <c r="Z76" s="18">
        <v>13700</v>
      </c>
      <c r="AA76" s="18">
        <v>809</v>
      </c>
      <c r="AB76" s="18">
        <v>892</v>
      </c>
      <c r="AC76" s="18">
        <v>59580</v>
      </c>
      <c r="AD76" s="15">
        <v>53.5</v>
      </c>
      <c r="AE76" s="18">
        <v>2160</v>
      </c>
      <c r="AF76" s="18">
        <v>500</v>
      </c>
      <c r="AG76" s="14">
        <v>148</v>
      </c>
      <c r="AH76" s="14">
        <v>48</v>
      </c>
      <c r="AI76" s="14">
        <v>2.5</v>
      </c>
      <c r="AJ76" s="14">
        <v>204</v>
      </c>
      <c r="AK76" s="14">
        <v>63</v>
      </c>
      <c r="AL76" s="14">
        <v>51</v>
      </c>
      <c r="AM76" s="14">
        <v>2.5</v>
      </c>
      <c r="AN76" s="14">
        <v>2.5</v>
      </c>
      <c r="AO76" s="14">
        <v>2.5</v>
      </c>
      <c r="AP76" s="14">
        <v>1.5</v>
      </c>
      <c r="AQ76" s="14">
        <v>2.5</v>
      </c>
      <c r="AR76" s="14">
        <v>46</v>
      </c>
      <c r="AS76" s="14">
        <v>119</v>
      </c>
      <c r="AT76" s="14">
        <v>73</v>
      </c>
      <c r="AU76" s="14">
        <v>2.5</v>
      </c>
      <c r="AV76" s="14">
        <v>53</v>
      </c>
      <c r="AW76" s="14">
        <v>2.5</v>
      </c>
      <c r="AX76" s="14">
        <v>2.5</v>
      </c>
      <c r="AY76" s="14">
        <v>2.5</v>
      </c>
      <c r="AZ76" s="21">
        <f t="shared" si="4"/>
        <v>763.5</v>
      </c>
      <c r="BA76" s="22">
        <v>0.5</v>
      </c>
      <c r="BB76" s="22">
        <v>0.5</v>
      </c>
      <c r="BC76" s="22">
        <v>0.5</v>
      </c>
      <c r="BD76" s="22">
        <v>0.5</v>
      </c>
      <c r="BE76" s="22">
        <v>0.5</v>
      </c>
      <c r="BF76" s="22">
        <v>0.5</v>
      </c>
      <c r="BG76" s="22">
        <v>0.5</v>
      </c>
      <c r="BH76" s="22">
        <v>0.5</v>
      </c>
      <c r="BI76" s="22">
        <v>5.0000000000000001E-3</v>
      </c>
      <c r="BJ76" s="22">
        <v>0.5</v>
      </c>
      <c r="BK76" s="22">
        <v>0.05</v>
      </c>
      <c r="BL76" s="22">
        <v>0.05</v>
      </c>
      <c r="BM76" s="22">
        <v>0.05</v>
      </c>
      <c r="BN76" s="22">
        <v>0.05</v>
      </c>
      <c r="BO76" s="23">
        <f t="shared" si="5"/>
        <v>0.2</v>
      </c>
      <c r="BP76" s="22">
        <v>0.4</v>
      </c>
      <c r="BQ76" s="22">
        <v>0.05</v>
      </c>
      <c r="BR76" s="22">
        <v>0.05</v>
      </c>
      <c r="BS76" s="22">
        <v>0.05</v>
      </c>
      <c r="BT76" s="22">
        <v>0.05</v>
      </c>
      <c r="BU76" s="22">
        <v>0.05</v>
      </c>
      <c r="BV76" s="22">
        <v>0.05</v>
      </c>
      <c r="BW76" s="22">
        <v>0.15</v>
      </c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22">
        <v>0.05</v>
      </c>
      <c r="DD76" s="22">
        <v>0.05</v>
      </c>
      <c r="DE76" s="25">
        <v>10802</v>
      </c>
      <c r="DF76" s="32"/>
      <c r="DG76" s="32"/>
      <c r="DH76" s="32"/>
      <c r="DI76" s="32"/>
      <c r="DJ76" s="32"/>
    </row>
    <row r="77" spans="1:114" x14ac:dyDescent="0.2">
      <c r="A77" s="43">
        <v>71</v>
      </c>
      <c r="B77" s="46" t="s">
        <v>389</v>
      </c>
      <c r="C77" s="46" t="s">
        <v>390</v>
      </c>
      <c r="D77" s="47" t="s">
        <v>391</v>
      </c>
      <c r="E77" s="12">
        <v>7.9</v>
      </c>
      <c r="F77" s="13">
        <v>474</v>
      </c>
      <c r="G77" s="14">
        <v>0.05</v>
      </c>
      <c r="H77" s="15">
        <v>1.5</v>
      </c>
      <c r="I77" s="15">
        <v>39.6</v>
      </c>
      <c r="J77" s="16">
        <v>2.02</v>
      </c>
      <c r="K77" s="14">
        <v>2.0699999999999998</v>
      </c>
      <c r="L77" s="14">
        <v>5.27</v>
      </c>
      <c r="M77" s="14">
        <v>48.5</v>
      </c>
      <c r="N77" s="17">
        <v>9.3399999999999997E-2</v>
      </c>
      <c r="O77" s="18">
        <v>1640</v>
      </c>
      <c r="P77" s="14">
        <v>7.14</v>
      </c>
      <c r="Q77" s="14">
        <v>8.9600000000000009</v>
      </c>
      <c r="R77" s="14">
        <v>0.5</v>
      </c>
      <c r="S77" s="14">
        <v>1</v>
      </c>
      <c r="T77" s="15">
        <v>117</v>
      </c>
      <c r="U77" s="19">
        <f t="shared" si="3"/>
        <v>8.4247818197528729E-4</v>
      </c>
      <c r="V77" s="14">
        <v>0.25</v>
      </c>
      <c r="W77" s="15">
        <v>164</v>
      </c>
      <c r="X77" s="18">
        <v>138876</v>
      </c>
      <c r="Y77" s="20">
        <v>66.599999999999994</v>
      </c>
      <c r="Z77" s="18">
        <v>6630</v>
      </c>
      <c r="AA77" s="18">
        <v>932</v>
      </c>
      <c r="AB77" s="18">
        <v>893</v>
      </c>
      <c r="AC77" s="18">
        <v>11080</v>
      </c>
      <c r="AD77" s="15">
        <v>52.7</v>
      </c>
      <c r="AE77" s="18">
        <v>2650</v>
      </c>
      <c r="AF77" s="18">
        <v>477</v>
      </c>
      <c r="AG77" s="14">
        <v>95</v>
      </c>
      <c r="AH77" s="14">
        <v>133</v>
      </c>
      <c r="AI77" s="14">
        <v>2.5</v>
      </c>
      <c r="AJ77" s="14">
        <v>482</v>
      </c>
      <c r="AK77" s="14">
        <v>109</v>
      </c>
      <c r="AL77" s="14">
        <v>93</v>
      </c>
      <c r="AM77" s="14">
        <v>2.5</v>
      </c>
      <c r="AN77" s="14">
        <v>2.5</v>
      </c>
      <c r="AO77" s="14">
        <v>2.5</v>
      </c>
      <c r="AP77" s="14">
        <v>1.5</v>
      </c>
      <c r="AQ77" s="14">
        <v>2.5</v>
      </c>
      <c r="AR77" s="14">
        <v>79</v>
      </c>
      <c r="AS77" s="14">
        <v>275</v>
      </c>
      <c r="AT77" s="14">
        <v>102</v>
      </c>
      <c r="AU77" s="14">
        <v>43</v>
      </c>
      <c r="AV77" s="14">
        <v>88</v>
      </c>
      <c r="AW77" s="14">
        <v>52</v>
      </c>
      <c r="AX77" s="14">
        <v>2.5</v>
      </c>
      <c r="AY77" s="14">
        <v>2.5</v>
      </c>
      <c r="AZ77" s="21">
        <f t="shared" si="4"/>
        <v>1420</v>
      </c>
      <c r="BA77" s="22">
        <v>0.5</v>
      </c>
      <c r="BB77" s="22">
        <v>0.5</v>
      </c>
      <c r="BC77" s="22">
        <v>0.5</v>
      </c>
      <c r="BD77" s="22">
        <v>0.5</v>
      </c>
      <c r="BE77" s="22">
        <v>0.5</v>
      </c>
      <c r="BF77" s="22">
        <v>0.5</v>
      </c>
      <c r="BG77" s="22">
        <v>0.5</v>
      </c>
      <c r="BH77" s="22">
        <v>0.5</v>
      </c>
      <c r="BI77" s="22">
        <v>5.0000000000000001E-3</v>
      </c>
      <c r="BJ77" s="22">
        <v>0.5</v>
      </c>
      <c r="BK77" s="22">
        <v>0.05</v>
      </c>
      <c r="BL77" s="22">
        <v>0.05</v>
      </c>
      <c r="BM77" s="22">
        <v>0.05</v>
      </c>
      <c r="BN77" s="22">
        <v>0.05</v>
      </c>
      <c r="BO77" s="23">
        <f t="shared" si="5"/>
        <v>0.2</v>
      </c>
      <c r="BP77" s="22">
        <v>0.4</v>
      </c>
      <c r="BQ77" s="22">
        <v>0.05</v>
      </c>
      <c r="BR77" s="22">
        <v>0.05</v>
      </c>
      <c r="BS77" s="22">
        <v>0.05</v>
      </c>
      <c r="BT77" s="22">
        <v>0.05</v>
      </c>
      <c r="BU77" s="22">
        <v>0.05</v>
      </c>
      <c r="BV77" s="22">
        <v>0.05</v>
      </c>
      <c r="BW77" s="22">
        <v>0.15</v>
      </c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22">
        <v>0.05</v>
      </c>
      <c r="DD77" s="22">
        <v>0.05</v>
      </c>
      <c r="DE77" s="25">
        <v>14924</v>
      </c>
      <c r="DF77" s="32"/>
      <c r="DG77" s="32"/>
      <c r="DH77" s="32"/>
      <c r="DI77" s="32"/>
      <c r="DJ77" s="32"/>
    </row>
    <row r="78" spans="1:114" x14ac:dyDescent="0.2">
      <c r="A78" s="43">
        <v>72</v>
      </c>
      <c r="B78" s="46" t="s">
        <v>392</v>
      </c>
      <c r="C78" s="46" t="s">
        <v>393</v>
      </c>
      <c r="D78" s="47" t="s">
        <v>394</v>
      </c>
      <c r="E78" s="12">
        <v>7.3</v>
      </c>
      <c r="F78" s="13">
        <v>504</v>
      </c>
      <c r="G78" s="14">
        <v>0.05</v>
      </c>
      <c r="H78" s="15">
        <v>1.5</v>
      </c>
      <c r="I78" s="18">
        <v>58.1</v>
      </c>
      <c r="J78" s="16">
        <v>1.74</v>
      </c>
      <c r="K78" s="15">
        <v>7.87</v>
      </c>
      <c r="L78" s="15">
        <v>14.6</v>
      </c>
      <c r="M78" s="15">
        <v>49.7</v>
      </c>
      <c r="N78" s="17">
        <v>0.17299999999999999</v>
      </c>
      <c r="O78" s="18">
        <v>2140</v>
      </c>
      <c r="P78" s="14">
        <v>0.2</v>
      </c>
      <c r="Q78" s="15">
        <v>14.9</v>
      </c>
      <c r="R78" s="15">
        <v>28.2</v>
      </c>
      <c r="S78" s="14">
        <v>1</v>
      </c>
      <c r="T78" s="15">
        <v>14.1</v>
      </c>
      <c r="U78" s="19">
        <f t="shared" si="3"/>
        <v>1.4402451481103167E-3</v>
      </c>
      <c r="V78" s="15">
        <v>16.8</v>
      </c>
      <c r="W78" s="15">
        <v>184</v>
      </c>
      <c r="X78" s="18">
        <v>9790</v>
      </c>
      <c r="Y78" s="20">
        <v>281.3</v>
      </c>
      <c r="Z78" s="18">
        <v>10200</v>
      </c>
      <c r="AA78" s="18">
        <v>159</v>
      </c>
      <c r="AB78" s="18">
        <v>1040</v>
      </c>
      <c r="AC78" s="18">
        <v>5390</v>
      </c>
      <c r="AD78" s="18">
        <v>110</v>
      </c>
      <c r="AE78" s="18">
        <v>5850</v>
      </c>
      <c r="AF78" s="18">
        <v>1270</v>
      </c>
      <c r="AG78" s="14">
        <v>2.5</v>
      </c>
      <c r="AH78" s="14">
        <v>121</v>
      </c>
      <c r="AI78" s="14">
        <v>2.5</v>
      </c>
      <c r="AJ78" s="14">
        <v>579</v>
      </c>
      <c r="AK78" s="14">
        <v>121</v>
      </c>
      <c r="AL78" s="14">
        <v>127</v>
      </c>
      <c r="AM78" s="14">
        <v>2.5</v>
      </c>
      <c r="AN78" s="14">
        <v>2.5</v>
      </c>
      <c r="AO78" s="14">
        <v>2.5</v>
      </c>
      <c r="AP78" s="14">
        <v>1.5</v>
      </c>
      <c r="AQ78" s="14">
        <v>2.5</v>
      </c>
      <c r="AR78" s="14">
        <v>2.5</v>
      </c>
      <c r="AS78" s="14">
        <v>341</v>
      </c>
      <c r="AT78" s="14">
        <v>125</v>
      </c>
      <c r="AU78" s="14">
        <v>56</v>
      </c>
      <c r="AV78" s="14">
        <v>118</v>
      </c>
      <c r="AW78" s="14">
        <v>57</v>
      </c>
      <c r="AX78" s="14">
        <v>2.5</v>
      </c>
      <c r="AY78" s="14">
        <v>2.5</v>
      </c>
      <c r="AZ78" s="21">
        <f t="shared" si="4"/>
        <v>1484</v>
      </c>
      <c r="BA78" s="22">
        <v>0.5</v>
      </c>
      <c r="BB78" s="22">
        <v>0.5</v>
      </c>
      <c r="BC78" s="22">
        <v>0.5</v>
      </c>
      <c r="BD78" s="22">
        <v>0.5</v>
      </c>
      <c r="BE78" s="22">
        <v>0.5</v>
      </c>
      <c r="BF78" s="22">
        <v>0.5</v>
      </c>
      <c r="BG78" s="22">
        <v>0.5</v>
      </c>
      <c r="BH78" s="22">
        <v>0.5</v>
      </c>
      <c r="BI78" s="22">
        <v>5.0000000000000001E-3</v>
      </c>
      <c r="BJ78" s="22">
        <v>0.5</v>
      </c>
      <c r="BK78" s="22">
        <v>0.05</v>
      </c>
      <c r="BL78" s="22">
        <v>0.05</v>
      </c>
      <c r="BM78" s="22">
        <v>0.05</v>
      </c>
      <c r="BN78" s="22">
        <v>0.05</v>
      </c>
      <c r="BO78" s="23">
        <f t="shared" si="5"/>
        <v>0.2</v>
      </c>
      <c r="BP78" s="22">
        <v>0.4</v>
      </c>
      <c r="BQ78" s="22">
        <v>0.05</v>
      </c>
      <c r="BR78" s="22">
        <v>0.05</v>
      </c>
      <c r="BS78" s="22">
        <v>0.05</v>
      </c>
      <c r="BT78" s="22">
        <v>0.05</v>
      </c>
      <c r="BU78" s="22">
        <v>0.05</v>
      </c>
      <c r="BV78" s="22">
        <v>0.05</v>
      </c>
      <c r="BW78" s="22">
        <v>0.15</v>
      </c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22">
        <v>0.05</v>
      </c>
      <c r="DD78" s="22">
        <v>0.05</v>
      </c>
      <c r="DE78" s="25">
        <v>7217</v>
      </c>
      <c r="DF78" s="32"/>
      <c r="DG78" s="32"/>
      <c r="DH78" s="32"/>
      <c r="DI78" s="32"/>
      <c r="DJ78" s="32"/>
    </row>
    <row r="79" spans="1:114" x14ac:dyDescent="0.2">
      <c r="A79" s="43">
        <v>73</v>
      </c>
      <c r="B79" s="46" t="s">
        <v>395</v>
      </c>
      <c r="C79" s="46" t="s">
        <v>396</v>
      </c>
      <c r="D79" s="47" t="s">
        <v>397</v>
      </c>
      <c r="E79" s="12">
        <v>7.6</v>
      </c>
      <c r="F79" s="13">
        <v>651</v>
      </c>
      <c r="G79" s="14">
        <v>0.05</v>
      </c>
      <c r="H79" s="14">
        <v>11.3</v>
      </c>
      <c r="I79" s="15">
        <v>199</v>
      </c>
      <c r="J79" s="16">
        <v>1.1399999999999999</v>
      </c>
      <c r="K79" s="14">
        <v>2.71</v>
      </c>
      <c r="L79" s="15">
        <v>12.3</v>
      </c>
      <c r="M79" s="14">
        <v>20.399999999999999</v>
      </c>
      <c r="N79" s="17">
        <v>9.8400000000000001E-2</v>
      </c>
      <c r="O79" s="18">
        <v>1920</v>
      </c>
      <c r="P79" s="14">
        <v>0.2</v>
      </c>
      <c r="Q79" s="14">
        <v>4.7</v>
      </c>
      <c r="R79" s="14">
        <v>57.8</v>
      </c>
      <c r="S79" s="14">
        <v>1</v>
      </c>
      <c r="T79" s="14">
        <v>225</v>
      </c>
      <c r="U79" s="19">
        <f t="shared" si="3"/>
        <v>5.0847457627118645E-4</v>
      </c>
      <c r="V79" s="16">
        <v>17.600000000000001</v>
      </c>
      <c r="W79" s="14">
        <v>112</v>
      </c>
      <c r="X79" s="18">
        <v>442500</v>
      </c>
      <c r="Y79" s="20">
        <v>81.400000000000006</v>
      </c>
      <c r="Z79" s="18">
        <v>15440</v>
      </c>
      <c r="AA79" s="15">
        <v>12620</v>
      </c>
      <c r="AB79" s="15">
        <v>1920</v>
      </c>
      <c r="AC79" s="15">
        <v>63070</v>
      </c>
      <c r="AD79" s="15">
        <v>55.7</v>
      </c>
      <c r="AE79" s="18">
        <v>2260</v>
      </c>
      <c r="AF79" s="18">
        <v>512</v>
      </c>
      <c r="AG79" s="14">
        <v>131</v>
      </c>
      <c r="AH79" s="14">
        <v>134</v>
      </c>
      <c r="AI79" s="14">
        <v>2.5</v>
      </c>
      <c r="AJ79" s="14">
        <v>543</v>
      </c>
      <c r="AK79" s="14">
        <v>121</v>
      </c>
      <c r="AL79" s="14">
        <v>115</v>
      </c>
      <c r="AM79" s="14">
        <v>47</v>
      </c>
      <c r="AN79" s="14">
        <v>2.5</v>
      </c>
      <c r="AO79" s="14">
        <v>54</v>
      </c>
      <c r="AP79" s="14">
        <v>1.5</v>
      </c>
      <c r="AQ79" s="14">
        <v>2.5</v>
      </c>
      <c r="AR79" s="14">
        <v>54</v>
      </c>
      <c r="AS79" s="14">
        <v>300</v>
      </c>
      <c r="AT79" s="14">
        <v>126</v>
      </c>
      <c r="AU79" s="14">
        <v>52</v>
      </c>
      <c r="AV79" s="14">
        <v>100</v>
      </c>
      <c r="AW79" s="14">
        <v>53</v>
      </c>
      <c r="AX79" s="14">
        <v>2.5</v>
      </c>
      <c r="AY79" s="14">
        <v>2.5</v>
      </c>
      <c r="AZ79" s="21">
        <f t="shared" si="4"/>
        <v>1629.5</v>
      </c>
      <c r="BA79" s="22">
        <v>0.5</v>
      </c>
      <c r="BB79" s="22">
        <v>0.5</v>
      </c>
      <c r="BC79" s="22">
        <v>0.5</v>
      </c>
      <c r="BD79" s="22">
        <v>0.5</v>
      </c>
      <c r="BE79" s="22">
        <v>0.5</v>
      </c>
      <c r="BF79" s="22">
        <v>0.5</v>
      </c>
      <c r="BG79" s="22">
        <v>0.5</v>
      </c>
      <c r="BH79" s="22">
        <v>0.5</v>
      </c>
      <c r="BI79" s="22">
        <v>5.0000000000000001E-3</v>
      </c>
      <c r="BJ79" s="22">
        <v>0.5</v>
      </c>
      <c r="BK79" s="22">
        <v>0.05</v>
      </c>
      <c r="BL79" s="22">
        <v>0.05</v>
      </c>
      <c r="BM79" s="22">
        <v>0.05</v>
      </c>
      <c r="BN79" s="22">
        <v>0.05</v>
      </c>
      <c r="BO79" s="23">
        <f t="shared" si="5"/>
        <v>0.2</v>
      </c>
      <c r="BP79" s="22">
        <v>0.4</v>
      </c>
      <c r="BQ79" s="22">
        <v>0.05</v>
      </c>
      <c r="BR79" s="22">
        <v>0.05</v>
      </c>
      <c r="BS79" s="22">
        <v>0.05</v>
      </c>
      <c r="BT79" s="22">
        <v>0.05</v>
      </c>
      <c r="BU79" s="22">
        <v>0.05</v>
      </c>
      <c r="BV79" s="22">
        <v>0.05</v>
      </c>
      <c r="BW79" s="22">
        <v>0.15</v>
      </c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22">
        <v>0.05</v>
      </c>
      <c r="DD79" s="22">
        <v>0.05</v>
      </c>
      <c r="DE79" s="25">
        <v>15591</v>
      </c>
      <c r="DF79" s="32"/>
      <c r="DG79" s="32"/>
      <c r="DH79" s="32"/>
      <c r="DI79" s="32"/>
      <c r="DJ79" s="32"/>
    </row>
    <row r="80" spans="1:114" x14ac:dyDescent="0.2">
      <c r="A80" s="43">
        <v>74</v>
      </c>
      <c r="B80" s="46" t="s">
        <v>398</v>
      </c>
      <c r="C80" s="46" t="s">
        <v>399</v>
      </c>
      <c r="D80" s="47" t="s">
        <v>400</v>
      </c>
      <c r="E80" s="12">
        <v>7.7</v>
      </c>
      <c r="F80" s="13">
        <v>858</v>
      </c>
      <c r="G80" s="14">
        <v>0.05</v>
      </c>
      <c r="H80" s="28">
        <v>8.4600000000000009</v>
      </c>
      <c r="I80" s="12">
        <v>90.2</v>
      </c>
      <c r="J80" s="29">
        <v>1.45</v>
      </c>
      <c r="K80" s="28">
        <v>5.0599999999999996</v>
      </c>
      <c r="L80" s="28">
        <v>13.9</v>
      </c>
      <c r="M80" s="14">
        <v>21.5</v>
      </c>
      <c r="N80" s="17">
        <v>0.104</v>
      </c>
      <c r="O80" s="13">
        <v>2800</v>
      </c>
      <c r="P80" s="17">
        <v>0.2</v>
      </c>
      <c r="Q80" s="17">
        <v>11.4</v>
      </c>
      <c r="R80" s="28">
        <v>51.8</v>
      </c>
      <c r="S80" s="14">
        <v>1</v>
      </c>
      <c r="T80" s="12">
        <v>88.5</v>
      </c>
      <c r="U80" s="19">
        <f t="shared" si="3"/>
        <v>1.2766878245816502E-3</v>
      </c>
      <c r="V80" s="28">
        <v>22.8</v>
      </c>
      <c r="W80" s="28">
        <v>111</v>
      </c>
      <c r="X80" s="17">
        <v>69320</v>
      </c>
      <c r="Y80" s="20">
        <v>74.5</v>
      </c>
      <c r="Z80" s="17">
        <v>18500</v>
      </c>
      <c r="AA80" s="13">
        <v>1230</v>
      </c>
      <c r="AB80" s="13">
        <v>1070</v>
      </c>
      <c r="AC80" s="13">
        <v>14940</v>
      </c>
      <c r="AD80" s="12">
        <v>158</v>
      </c>
      <c r="AE80" s="17">
        <v>6480</v>
      </c>
      <c r="AF80" s="13">
        <v>1420</v>
      </c>
      <c r="AG80" s="14">
        <v>77</v>
      </c>
      <c r="AH80" s="14">
        <v>84</v>
      </c>
      <c r="AI80" s="14">
        <v>2.5</v>
      </c>
      <c r="AJ80" s="14">
        <v>447</v>
      </c>
      <c r="AK80" s="14">
        <v>123</v>
      </c>
      <c r="AL80" s="14">
        <v>102</v>
      </c>
      <c r="AM80" s="14">
        <v>43</v>
      </c>
      <c r="AN80" s="14">
        <v>2.5</v>
      </c>
      <c r="AO80" s="14">
        <v>45</v>
      </c>
      <c r="AP80" s="14">
        <v>1.5</v>
      </c>
      <c r="AQ80" s="14">
        <v>2.5</v>
      </c>
      <c r="AR80" s="14">
        <v>63</v>
      </c>
      <c r="AS80" s="14">
        <v>252</v>
      </c>
      <c r="AT80" s="14">
        <v>102</v>
      </c>
      <c r="AU80" s="14">
        <v>45</v>
      </c>
      <c r="AV80" s="14">
        <v>95</v>
      </c>
      <c r="AW80" s="14">
        <v>49</v>
      </c>
      <c r="AX80" s="14">
        <v>2.5</v>
      </c>
      <c r="AY80" s="14">
        <v>2.5</v>
      </c>
      <c r="AZ80" s="21">
        <f t="shared" si="4"/>
        <v>1344.5</v>
      </c>
      <c r="BA80" s="22">
        <v>0.5</v>
      </c>
      <c r="BB80" s="22">
        <v>0.5</v>
      </c>
      <c r="BC80" s="22">
        <v>0.5</v>
      </c>
      <c r="BD80" s="22">
        <v>0.5</v>
      </c>
      <c r="BE80" s="22">
        <v>0.5</v>
      </c>
      <c r="BF80" s="22">
        <v>0.5</v>
      </c>
      <c r="BG80" s="22">
        <v>0.5</v>
      </c>
      <c r="BH80" s="22">
        <v>0.5</v>
      </c>
      <c r="BI80" s="22">
        <v>5.0000000000000001E-3</v>
      </c>
      <c r="BJ80" s="22">
        <v>0.5</v>
      </c>
      <c r="BK80" s="22">
        <v>0.05</v>
      </c>
      <c r="BL80" s="22">
        <v>0.05</v>
      </c>
      <c r="BM80" s="22">
        <v>0.05</v>
      </c>
      <c r="BN80" s="22">
        <v>0.05</v>
      </c>
      <c r="BO80" s="23">
        <f t="shared" si="5"/>
        <v>0.2</v>
      </c>
      <c r="BP80" s="22">
        <v>0.4</v>
      </c>
      <c r="BQ80" s="22">
        <v>0.05</v>
      </c>
      <c r="BR80" s="22">
        <v>0.05</v>
      </c>
      <c r="BS80" s="22">
        <v>0.05</v>
      </c>
      <c r="BT80" s="22">
        <v>0.05</v>
      </c>
      <c r="BU80" s="22">
        <v>0.05</v>
      </c>
      <c r="BV80" s="22">
        <v>0.05</v>
      </c>
      <c r="BW80" s="22">
        <v>0.15</v>
      </c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22">
        <v>0.05</v>
      </c>
      <c r="DD80" s="22">
        <v>0.05</v>
      </c>
      <c r="DE80" s="25">
        <v>15322</v>
      </c>
      <c r="DF80" s="32"/>
      <c r="DG80" s="32"/>
      <c r="DH80" s="32"/>
      <c r="DI80" s="32"/>
      <c r="DJ80" s="32"/>
    </row>
    <row r="81" spans="1:114" x14ac:dyDescent="0.2">
      <c r="A81" s="43">
        <v>75</v>
      </c>
      <c r="B81" s="46" t="s">
        <v>401</v>
      </c>
      <c r="C81" s="46" t="s">
        <v>402</v>
      </c>
      <c r="D81" s="47" t="s">
        <v>403</v>
      </c>
      <c r="E81" s="12">
        <v>5.3</v>
      </c>
      <c r="F81" s="13">
        <v>68.8</v>
      </c>
      <c r="G81" s="14">
        <v>0.05</v>
      </c>
      <c r="H81" s="14">
        <v>1.5</v>
      </c>
      <c r="I81" s="15">
        <v>5.37</v>
      </c>
      <c r="J81" s="16">
        <v>2.5000000000000001E-2</v>
      </c>
      <c r="K81" s="14">
        <v>2.34</v>
      </c>
      <c r="L81" s="14">
        <v>0.93799999999999994</v>
      </c>
      <c r="M81" s="14">
        <v>2.15</v>
      </c>
      <c r="N81" s="17">
        <v>0.155</v>
      </c>
      <c r="O81" s="18">
        <v>144</v>
      </c>
      <c r="P81" s="16">
        <v>0.2</v>
      </c>
      <c r="Q81" s="14">
        <v>0.58799999999999997</v>
      </c>
      <c r="R81" s="14">
        <v>0.5</v>
      </c>
      <c r="S81" s="14">
        <v>1</v>
      </c>
      <c r="T81" s="14">
        <v>0.70499999999999996</v>
      </c>
      <c r="U81" s="19">
        <f t="shared" si="3"/>
        <v>2.5919117647058823E-4</v>
      </c>
      <c r="V81" s="14">
        <v>0.25</v>
      </c>
      <c r="W81" s="15">
        <v>15.4</v>
      </c>
      <c r="X81" s="18">
        <v>2720</v>
      </c>
      <c r="Y81" s="20">
        <v>33.5</v>
      </c>
      <c r="Z81" s="18">
        <v>525</v>
      </c>
      <c r="AA81" s="18">
        <v>9.34</v>
      </c>
      <c r="AB81" s="18">
        <v>32.5</v>
      </c>
      <c r="AC81" s="18">
        <v>0.25</v>
      </c>
      <c r="AD81" s="18">
        <v>7.2</v>
      </c>
      <c r="AE81" s="18">
        <v>807</v>
      </c>
      <c r="AF81" s="18">
        <v>218</v>
      </c>
      <c r="AG81" s="14">
        <v>66</v>
      </c>
      <c r="AH81" s="14">
        <v>22</v>
      </c>
      <c r="AI81" s="14">
        <v>2.5</v>
      </c>
      <c r="AJ81" s="14">
        <v>57</v>
      </c>
      <c r="AK81" s="14">
        <v>2.5</v>
      </c>
      <c r="AL81" s="14">
        <v>2.5</v>
      </c>
      <c r="AM81" s="14">
        <v>2.5</v>
      </c>
      <c r="AN81" s="14">
        <v>2.5</v>
      </c>
      <c r="AO81" s="14">
        <v>2.5</v>
      </c>
      <c r="AP81" s="14">
        <v>1.5</v>
      </c>
      <c r="AQ81" s="14">
        <v>2.5</v>
      </c>
      <c r="AR81" s="14">
        <v>2.5</v>
      </c>
      <c r="AS81" s="14">
        <v>32</v>
      </c>
      <c r="AT81" s="14">
        <v>2.5</v>
      </c>
      <c r="AU81" s="14">
        <v>2.5</v>
      </c>
      <c r="AV81" s="14">
        <v>2.5</v>
      </c>
      <c r="AW81" s="14">
        <v>2.5</v>
      </c>
      <c r="AX81" s="14">
        <v>2.5</v>
      </c>
      <c r="AY81" s="14">
        <v>2.5</v>
      </c>
      <c r="AZ81" s="21">
        <f t="shared" si="4"/>
        <v>198.5</v>
      </c>
      <c r="BA81" s="22">
        <v>0.5</v>
      </c>
      <c r="BB81" s="22">
        <v>0.5</v>
      </c>
      <c r="BC81" s="22">
        <v>0.5</v>
      </c>
      <c r="BD81" s="22">
        <v>0.5</v>
      </c>
      <c r="BE81" s="22">
        <v>0.5</v>
      </c>
      <c r="BF81" s="22">
        <v>0.5</v>
      </c>
      <c r="BG81" s="22">
        <v>0.5</v>
      </c>
      <c r="BH81" s="22">
        <v>0.5</v>
      </c>
      <c r="BI81" s="22">
        <v>5.0000000000000001E-3</v>
      </c>
      <c r="BJ81" s="22">
        <v>0.5</v>
      </c>
      <c r="BK81" s="22">
        <v>0.05</v>
      </c>
      <c r="BL81" s="22">
        <v>0.05</v>
      </c>
      <c r="BM81" s="22">
        <v>0.05</v>
      </c>
      <c r="BN81" s="22">
        <v>0.05</v>
      </c>
      <c r="BO81" s="23">
        <f t="shared" si="5"/>
        <v>0.2</v>
      </c>
      <c r="BP81" s="22">
        <v>0.4</v>
      </c>
      <c r="BQ81" s="22">
        <v>0.05</v>
      </c>
      <c r="BR81" s="22">
        <v>0.05</v>
      </c>
      <c r="BS81" s="22">
        <v>0.05</v>
      </c>
      <c r="BT81" s="22">
        <v>0.05</v>
      </c>
      <c r="BU81" s="22">
        <v>0.05</v>
      </c>
      <c r="BV81" s="22">
        <v>0.05</v>
      </c>
      <c r="BW81" s="22">
        <v>0.15</v>
      </c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22">
        <v>0.05</v>
      </c>
      <c r="DD81" s="22">
        <v>0.05</v>
      </c>
      <c r="DE81" s="25">
        <v>1273</v>
      </c>
      <c r="DF81" s="32"/>
      <c r="DG81" s="32"/>
      <c r="DH81" s="32"/>
      <c r="DI81" s="32"/>
      <c r="DJ81" s="32"/>
    </row>
    <row r="82" spans="1:114" x14ac:dyDescent="0.2">
      <c r="A82" s="43">
        <v>76</v>
      </c>
      <c r="B82" s="46" t="s">
        <v>404</v>
      </c>
      <c r="C82" s="46" t="s">
        <v>405</v>
      </c>
      <c r="D82" s="47" t="s">
        <v>406</v>
      </c>
      <c r="E82" s="12">
        <v>8.1</v>
      </c>
      <c r="F82" s="13">
        <v>489</v>
      </c>
      <c r="G82" s="14">
        <v>0.05</v>
      </c>
      <c r="H82" s="28">
        <v>1.5</v>
      </c>
      <c r="I82" s="12">
        <v>86.4</v>
      </c>
      <c r="J82" s="17">
        <v>1.1499999999999999</v>
      </c>
      <c r="K82" s="28">
        <v>2.97</v>
      </c>
      <c r="L82" s="13">
        <v>10.8</v>
      </c>
      <c r="M82" s="12">
        <v>21.2</v>
      </c>
      <c r="N82" s="17">
        <v>6.3700000000000007E-2</v>
      </c>
      <c r="O82" s="13">
        <v>2340</v>
      </c>
      <c r="P82" s="28">
        <v>0.2</v>
      </c>
      <c r="Q82" s="13">
        <v>8</v>
      </c>
      <c r="R82" s="12">
        <v>34.5</v>
      </c>
      <c r="S82" s="14">
        <v>1</v>
      </c>
      <c r="T82" s="12">
        <v>195</v>
      </c>
      <c r="U82" s="19">
        <f t="shared" si="3"/>
        <v>3.2093482554312045E-4</v>
      </c>
      <c r="V82" s="28">
        <v>13.5</v>
      </c>
      <c r="W82" s="12">
        <v>82.5</v>
      </c>
      <c r="X82" s="17">
        <v>607600</v>
      </c>
      <c r="Y82" s="20">
        <v>81.900000000000006</v>
      </c>
      <c r="Z82" s="17">
        <v>11890</v>
      </c>
      <c r="AA82" s="13">
        <v>1520</v>
      </c>
      <c r="AB82" s="13">
        <v>771</v>
      </c>
      <c r="AC82" s="18">
        <v>58230</v>
      </c>
      <c r="AD82" s="13">
        <v>102</v>
      </c>
      <c r="AE82" s="17">
        <v>4160</v>
      </c>
      <c r="AF82" s="13">
        <v>1140</v>
      </c>
      <c r="AG82" s="14">
        <v>82</v>
      </c>
      <c r="AH82" s="14">
        <v>73</v>
      </c>
      <c r="AI82" s="14">
        <v>2.5</v>
      </c>
      <c r="AJ82" s="14">
        <v>340</v>
      </c>
      <c r="AK82" s="14">
        <v>71</v>
      </c>
      <c r="AL82" s="14">
        <v>71</v>
      </c>
      <c r="AM82" s="14">
        <v>28</v>
      </c>
      <c r="AN82" s="14">
        <v>2.5</v>
      </c>
      <c r="AO82" s="14">
        <v>32</v>
      </c>
      <c r="AP82" s="14">
        <v>1.5</v>
      </c>
      <c r="AQ82" s="14">
        <v>2.5</v>
      </c>
      <c r="AR82" s="14">
        <v>73</v>
      </c>
      <c r="AS82" s="14">
        <v>192</v>
      </c>
      <c r="AT82" s="14">
        <v>71</v>
      </c>
      <c r="AU82" s="14">
        <v>32</v>
      </c>
      <c r="AV82" s="14">
        <v>59</v>
      </c>
      <c r="AW82" s="14">
        <v>30</v>
      </c>
      <c r="AX82" s="14">
        <v>2.5</v>
      </c>
      <c r="AY82" s="14">
        <v>2.5</v>
      </c>
      <c r="AZ82" s="21">
        <f t="shared" si="4"/>
        <v>1039.5</v>
      </c>
      <c r="BA82" s="22">
        <v>0.5</v>
      </c>
      <c r="BB82" s="22">
        <v>0.5</v>
      </c>
      <c r="BC82" s="22">
        <v>0.5</v>
      </c>
      <c r="BD82" s="22">
        <v>0.5</v>
      </c>
      <c r="BE82" s="22">
        <v>0.5</v>
      </c>
      <c r="BF82" s="22">
        <v>0.5</v>
      </c>
      <c r="BG82" s="22">
        <v>0.5</v>
      </c>
      <c r="BH82" s="22">
        <v>0.5</v>
      </c>
      <c r="BI82" s="22">
        <v>5.0000000000000001E-3</v>
      </c>
      <c r="BJ82" s="22">
        <v>0.5</v>
      </c>
      <c r="BK82" s="22">
        <v>0.05</v>
      </c>
      <c r="BL82" s="22">
        <v>0.05</v>
      </c>
      <c r="BM82" s="22">
        <v>0.05</v>
      </c>
      <c r="BN82" s="22">
        <v>0.05</v>
      </c>
      <c r="BO82" s="23">
        <f t="shared" si="5"/>
        <v>0.2</v>
      </c>
      <c r="BP82" s="22">
        <v>0.4</v>
      </c>
      <c r="BQ82" s="22">
        <v>0.05</v>
      </c>
      <c r="BR82" s="22">
        <v>0.05</v>
      </c>
      <c r="BS82" s="22">
        <v>0.05</v>
      </c>
      <c r="BT82" s="22">
        <v>0.05</v>
      </c>
      <c r="BU82" s="22">
        <v>0.05</v>
      </c>
      <c r="BV82" s="22">
        <v>0.05</v>
      </c>
      <c r="BW82" s="22">
        <v>0.15</v>
      </c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2">
        <v>0.05</v>
      </c>
      <c r="DD82" s="22">
        <v>0.05</v>
      </c>
      <c r="DE82" s="25">
        <v>8067</v>
      </c>
      <c r="DF82" s="24"/>
      <c r="DG82" s="24"/>
      <c r="DH82" s="24"/>
      <c r="DI82" s="24"/>
      <c r="DJ82" s="24"/>
    </row>
    <row r="83" spans="1:114" x14ac:dyDescent="0.2">
      <c r="A83" s="43">
        <v>77</v>
      </c>
      <c r="B83" s="46" t="s">
        <v>407</v>
      </c>
      <c r="C83" s="46" t="s">
        <v>408</v>
      </c>
      <c r="D83" s="47" t="s">
        <v>409</v>
      </c>
      <c r="E83" s="12">
        <v>5.6</v>
      </c>
      <c r="F83" s="13">
        <v>218</v>
      </c>
      <c r="G83" s="14">
        <v>0.05</v>
      </c>
      <c r="H83" s="15">
        <v>4.66</v>
      </c>
      <c r="I83" s="18">
        <v>113</v>
      </c>
      <c r="J83" s="16">
        <v>2.5000000000000001E-2</v>
      </c>
      <c r="K83" s="14">
        <v>4.33</v>
      </c>
      <c r="L83" s="15">
        <v>14.3</v>
      </c>
      <c r="M83" s="15">
        <v>28.2</v>
      </c>
      <c r="N83" s="17">
        <v>6.0499999999999998E-2</v>
      </c>
      <c r="O83" s="18">
        <v>3900</v>
      </c>
      <c r="P83" s="14">
        <v>0.2</v>
      </c>
      <c r="Q83" s="15">
        <v>14.1</v>
      </c>
      <c r="R83" s="15">
        <v>29</v>
      </c>
      <c r="S83" s="14">
        <v>1</v>
      </c>
      <c r="T83" s="15">
        <v>211</v>
      </c>
      <c r="U83" s="19">
        <f t="shared" si="3"/>
        <v>6.4407814407814413E-4</v>
      </c>
      <c r="V83" s="15">
        <v>18</v>
      </c>
      <c r="W83" s="15">
        <v>152</v>
      </c>
      <c r="X83" s="18">
        <v>327600</v>
      </c>
      <c r="Y83" s="20">
        <v>32.299999999999997</v>
      </c>
      <c r="Z83" s="18">
        <v>15086</v>
      </c>
      <c r="AA83" s="18">
        <v>1590</v>
      </c>
      <c r="AB83" s="18">
        <v>1810</v>
      </c>
      <c r="AC83" s="18">
        <v>11132</v>
      </c>
      <c r="AD83" s="18">
        <v>200</v>
      </c>
      <c r="AE83" s="18">
        <v>6430</v>
      </c>
      <c r="AF83" s="18">
        <v>2040</v>
      </c>
      <c r="AG83" s="14">
        <v>24</v>
      </c>
      <c r="AH83" s="14">
        <v>46</v>
      </c>
      <c r="AI83" s="14">
        <v>2.5</v>
      </c>
      <c r="AJ83" s="14">
        <v>277</v>
      </c>
      <c r="AK83" s="14">
        <v>57</v>
      </c>
      <c r="AL83" s="14">
        <v>53</v>
      </c>
      <c r="AM83" s="14">
        <v>2.5</v>
      </c>
      <c r="AN83" s="14">
        <v>2.5</v>
      </c>
      <c r="AO83" s="14">
        <v>2.5</v>
      </c>
      <c r="AP83" s="14">
        <v>1.5</v>
      </c>
      <c r="AQ83" s="14">
        <v>2.5</v>
      </c>
      <c r="AR83" s="14">
        <v>2.5</v>
      </c>
      <c r="AS83" s="14">
        <v>150</v>
      </c>
      <c r="AT83" s="14">
        <v>48</v>
      </c>
      <c r="AU83" s="14">
        <v>2.5</v>
      </c>
      <c r="AV83" s="14">
        <v>45</v>
      </c>
      <c r="AW83" s="14">
        <v>24</v>
      </c>
      <c r="AX83" s="14">
        <v>2.5</v>
      </c>
      <c r="AY83" s="14">
        <v>2.5</v>
      </c>
      <c r="AZ83" s="21">
        <f t="shared" si="4"/>
        <v>669</v>
      </c>
      <c r="BA83" s="22">
        <v>0.5</v>
      </c>
      <c r="BB83" s="22">
        <v>0.5</v>
      </c>
      <c r="BC83" s="22">
        <v>0.5</v>
      </c>
      <c r="BD83" s="22">
        <v>0.5</v>
      </c>
      <c r="BE83" s="22">
        <v>0.5</v>
      </c>
      <c r="BF83" s="22">
        <v>0.5</v>
      </c>
      <c r="BG83" s="22">
        <v>0.5</v>
      </c>
      <c r="BH83" s="22">
        <v>0.5</v>
      </c>
      <c r="BI83" s="22">
        <v>5.0000000000000001E-3</v>
      </c>
      <c r="BJ83" s="22">
        <v>0.5</v>
      </c>
      <c r="BK83" s="22">
        <v>0.05</v>
      </c>
      <c r="BL83" s="22">
        <v>0.05</v>
      </c>
      <c r="BM83" s="22">
        <v>0.05</v>
      </c>
      <c r="BN83" s="22">
        <v>0.05</v>
      </c>
      <c r="BO83" s="23">
        <f t="shared" si="5"/>
        <v>0.2</v>
      </c>
      <c r="BP83" s="22">
        <v>0.4</v>
      </c>
      <c r="BQ83" s="22">
        <v>0.05</v>
      </c>
      <c r="BR83" s="22">
        <v>0.05</v>
      </c>
      <c r="BS83" s="22">
        <v>0.05</v>
      </c>
      <c r="BT83" s="22">
        <v>0.05</v>
      </c>
      <c r="BU83" s="22">
        <v>0.05</v>
      </c>
      <c r="BV83" s="22">
        <v>0.05</v>
      </c>
      <c r="BW83" s="22">
        <v>0.15</v>
      </c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22">
        <v>0.05</v>
      </c>
      <c r="DD83" s="22">
        <v>0.05</v>
      </c>
      <c r="DE83" s="25">
        <v>9035</v>
      </c>
      <c r="DF83" s="32"/>
      <c r="DG83" s="32"/>
      <c r="DH83" s="32"/>
      <c r="DI83" s="32"/>
      <c r="DJ83" s="32"/>
    </row>
    <row r="84" spans="1:114" x14ac:dyDescent="0.2">
      <c r="A84" s="43">
        <v>78</v>
      </c>
      <c r="B84" s="46" t="s">
        <v>410</v>
      </c>
      <c r="C84" s="46" t="s">
        <v>411</v>
      </c>
      <c r="D84" s="47" t="s">
        <v>412</v>
      </c>
      <c r="E84" s="12">
        <v>7</v>
      </c>
      <c r="F84" s="13">
        <v>468</v>
      </c>
      <c r="G84" s="14">
        <v>0.05</v>
      </c>
      <c r="H84" s="15">
        <v>1.5</v>
      </c>
      <c r="I84" s="28">
        <v>134</v>
      </c>
      <c r="J84" s="17">
        <v>1.1100000000000001</v>
      </c>
      <c r="K84" s="28">
        <v>2.92</v>
      </c>
      <c r="L84" s="12">
        <v>10.4</v>
      </c>
      <c r="M84" s="17">
        <v>43.4</v>
      </c>
      <c r="N84" s="17">
        <v>5.2699999999999997E-2</v>
      </c>
      <c r="O84" s="13">
        <v>3890</v>
      </c>
      <c r="P84" s="17">
        <v>0.2</v>
      </c>
      <c r="Q84" s="28">
        <v>10.7</v>
      </c>
      <c r="R84" s="28">
        <v>34</v>
      </c>
      <c r="S84" s="14">
        <v>1</v>
      </c>
      <c r="T84" s="28">
        <v>225</v>
      </c>
      <c r="U84" s="19">
        <f t="shared" si="3"/>
        <v>1.6642011834319527E-3</v>
      </c>
      <c r="V84" s="28">
        <v>16.3</v>
      </c>
      <c r="W84" s="28">
        <v>125</v>
      </c>
      <c r="X84" s="17">
        <v>135200</v>
      </c>
      <c r="Y84" s="20">
        <v>84.1</v>
      </c>
      <c r="Z84" s="17">
        <v>15934</v>
      </c>
      <c r="AA84" s="12">
        <v>1150</v>
      </c>
      <c r="AB84" s="13">
        <v>1130</v>
      </c>
      <c r="AC84" s="18">
        <v>48474</v>
      </c>
      <c r="AD84" s="13">
        <v>155</v>
      </c>
      <c r="AE84" s="17">
        <v>5170</v>
      </c>
      <c r="AF84" s="13">
        <v>1670</v>
      </c>
      <c r="AG84" s="14">
        <v>30</v>
      </c>
      <c r="AH84" s="14">
        <v>149</v>
      </c>
      <c r="AI84" s="14">
        <v>33</v>
      </c>
      <c r="AJ84" s="14">
        <v>691</v>
      </c>
      <c r="AK84" s="14">
        <v>168</v>
      </c>
      <c r="AL84" s="14">
        <v>176</v>
      </c>
      <c r="AM84" s="14">
        <v>40</v>
      </c>
      <c r="AN84" s="14">
        <v>2.5</v>
      </c>
      <c r="AO84" s="14">
        <v>2.5</v>
      </c>
      <c r="AP84" s="14">
        <v>1.5</v>
      </c>
      <c r="AQ84" s="14">
        <v>2.5</v>
      </c>
      <c r="AR84" s="14">
        <v>2.5</v>
      </c>
      <c r="AS84" s="14">
        <v>415</v>
      </c>
      <c r="AT84" s="14">
        <v>78</v>
      </c>
      <c r="AU84" s="14">
        <v>34</v>
      </c>
      <c r="AV84" s="14">
        <v>75</v>
      </c>
      <c r="AW84" s="14">
        <v>2.5</v>
      </c>
      <c r="AX84" s="14">
        <v>2.5</v>
      </c>
      <c r="AY84" s="14">
        <v>2.5</v>
      </c>
      <c r="AZ84" s="21">
        <f t="shared" si="4"/>
        <v>1820.5</v>
      </c>
      <c r="BA84" s="22">
        <v>0.5</v>
      </c>
      <c r="BB84" s="22">
        <v>0.5</v>
      </c>
      <c r="BC84" s="22">
        <v>0.5</v>
      </c>
      <c r="BD84" s="22">
        <v>0.5</v>
      </c>
      <c r="BE84" s="22">
        <v>0.5</v>
      </c>
      <c r="BF84" s="22">
        <v>0.5</v>
      </c>
      <c r="BG84" s="22">
        <v>0.5</v>
      </c>
      <c r="BH84" s="22">
        <v>0.5</v>
      </c>
      <c r="BI84" s="22">
        <v>5.0000000000000001E-3</v>
      </c>
      <c r="BJ84" s="22">
        <v>0.5</v>
      </c>
      <c r="BK84" s="22">
        <v>0.05</v>
      </c>
      <c r="BL84" s="22">
        <v>0.05</v>
      </c>
      <c r="BM84" s="22">
        <v>0.05</v>
      </c>
      <c r="BN84" s="22">
        <v>0.05</v>
      </c>
      <c r="BO84" s="23">
        <f t="shared" si="5"/>
        <v>0.2</v>
      </c>
      <c r="BP84" s="22">
        <v>0.4</v>
      </c>
      <c r="BQ84" s="22">
        <v>0.05</v>
      </c>
      <c r="BR84" s="22">
        <v>0.05</v>
      </c>
      <c r="BS84" s="22">
        <v>0.05</v>
      </c>
      <c r="BT84" s="22">
        <v>0.05</v>
      </c>
      <c r="BU84" s="22">
        <v>0.05</v>
      </c>
      <c r="BV84" s="22">
        <v>0.05</v>
      </c>
      <c r="BW84" s="22">
        <v>0.15</v>
      </c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22">
        <v>0.05</v>
      </c>
      <c r="DD84" s="22">
        <v>0.05</v>
      </c>
      <c r="DE84" s="25">
        <v>10201</v>
      </c>
      <c r="DF84" s="32"/>
      <c r="DG84" s="32"/>
      <c r="DH84" s="32"/>
      <c r="DI84" s="32"/>
      <c r="DJ84" s="32"/>
    </row>
    <row r="85" spans="1:114" x14ac:dyDescent="0.2">
      <c r="A85" s="43">
        <v>79</v>
      </c>
      <c r="B85" s="46" t="s">
        <v>413</v>
      </c>
      <c r="C85" s="46" t="s">
        <v>414</v>
      </c>
      <c r="D85" s="47" t="s">
        <v>415</v>
      </c>
      <c r="E85" s="12">
        <v>7.5</v>
      </c>
      <c r="F85" s="13">
        <v>801</v>
      </c>
      <c r="G85" s="14">
        <v>0.05</v>
      </c>
      <c r="H85" s="14">
        <v>1.5</v>
      </c>
      <c r="I85" s="15">
        <v>172</v>
      </c>
      <c r="J85" s="16">
        <v>0.32100000000000001</v>
      </c>
      <c r="K85" s="15">
        <v>3.99</v>
      </c>
      <c r="L85" s="15">
        <v>10.17</v>
      </c>
      <c r="M85" s="15">
        <v>8.4</v>
      </c>
      <c r="N85" s="17">
        <v>5.9499999999999997E-2</v>
      </c>
      <c r="O85" s="18">
        <v>9870</v>
      </c>
      <c r="P85" s="14">
        <v>0.2</v>
      </c>
      <c r="Q85" s="14">
        <v>8.48</v>
      </c>
      <c r="R85" s="15">
        <v>36.75</v>
      </c>
      <c r="S85" s="14">
        <v>1</v>
      </c>
      <c r="T85" s="15">
        <v>180</v>
      </c>
      <c r="U85" s="19">
        <f t="shared" si="3"/>
        <v>3.6991368680641185E-4</v>
      </c>
      <c r="V85" s="14">
        <v>16.41</v>
      </c>
      <c r="W85" s="15">
        <v>72</v>
      </c>
      <c r="X85" s="18">
        <v>486600</v>
      </c>
      <c r="Y85" s="20">
        <v>39.799999999999997</v>
      </c>
      <c r="Z85" s="18">
        <v>87180</v>
      </c>
      <c r="AA85" s="18">
        <v>2636</v>
      </c>
      <c r="AB85" s="18">
        <v>1048</v>
      </c>
      <c r="AC85" s="18">
        <v>55480</v>
      </c>
      <c r="AD85" s="18">
        <v>144</v>
      </c>
      <c r="AE85" s="18">
        <v>5158</v>
      </c>
      <c r="AF85" s="18">
        <v>1361</v>
      </c>
      <c r="AG85" s="14">
        <v>223</v>
      </c>
      <c r="AH85" s="14">
        <v>144</v>
      </c>
      <c r="AI85" s="14">
        <v>2.5</v>
      </c>
      <c r="AJ85" s="14">
        <v>556</v>
      </c>
      <c r="AK85" s="14">
        <v>123</v>
      </c>
      <c r="AL85" s="14">
        <v>102</v>
      </c>
      <c r="AM85" s="14">
        <v>48</v>
      </c>
      <c r="AN85" s="14">
        <v>2.5</v>
      </c>
      <c r="AO85" s="14">
        <v>2.5</v>
      </c>
      <c r="AP85" s="14">
        <v>1.5</v>
      </c>
      <c r="AQ85" s="14">
        <v>2.5</v>
      </c>
      <c r="AR85" s="14">
        <v>2.5</v>
      </c>
      <c r="AS85" s="14">
        <v>302</v>
      </c>
      <c r="AT85" s="14">
        <v>112</v>
      </c>
      <c r="AU85" s="14">
        <v>35</v>
      </c>
      <c r="AV85" s="14">
        <v>82</v>
      </c>
      <c r="AW85" s="14">
        <v>2.5</v>
      </c>
      <c r="AX85" s="14">
        <v>2.5</v>
      </c>
      <c r="AY85" s="14">
        <v>2.5</v>
      </c>
      <c r="AZ85" s="21">
        <f t="shared" si="4"/>
        <v>1654</v>
      </c>
      <c r="BA85" s="22">
        <v>0.5</v>
      </c>
      <c r="BB85" s="22">
        <v>0.5</v>
      </c>
      <c r="BC85" s="22">
        <v>0.5</v>
      </c>
      <c r="BD85" s="22">
        <v>0.5</v>
      </c>
      <c r="BE85" s="22">
        <v>0.5</v>
      </c>
      <c r="BF85" s="22">
        <v>0.5</v>
      </c>
      <c r="BG85" s="22">
        <v>0.5</v>
      </c>
      <c r="BH85" s="22">
        <v>0.5</v>
      </c>
      <c r="BI85" s="22">
        <v>5.0000000000000001E-3</v>
      </c>
      <c r="BJ85" s="22">
        <v>0.5</v>
      </c>
      <c r="BK85" s="22">
        <v>0.05</v>
      </c>
      <c r="BL85" s="22">
        <v>0.05</v>
      </c>
      <c r="BM85" s="22">
        <v>0.05</v>
      </c>
      <c r="BN85" s="22">
        <v>0.05</v>
      </c>
      <c r="BO85" s="23">
        <f t="shared" si="5"/>
        <v>0.2</v>
      </c>
      <c r="BP85" s="22">
        <v>0.4</v>
      </c>
      <c r="BQ85" s="22">
        <v>0.05</v>
      </c>
      <c r="BR85" s="22">
        <v>0.05</v>
      </c>
      <c r="BS85" s="22">
        <v>0.05</v>
      </c>
      <c r="BT85" s="22">
        <v>0.05</v>
      </c>
      <c r="BU85" s="22">
        <v>0.05</v>
      </c>
      <c r="BV85" s="22">
        <v>0.05</v>
      </c>
      <c r="BW85" s="22">
        <v>0.15</v>
      </c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2">
        <v>0.05</v>
      </c>
      <c r="DD85" s="22">
        <v>0.05</v>
      </c>
      <c r="DE85" s="25">
        <v>1226</v>
      </c>
      <c r="DF85" s="24"/>
      <c r="DG85" s="24"/>
      <c r="DH85" s="24"/>
      <c r="DI85" s="24"/>
      <c r="DJ85" s="24"/>
    </row>
    <row r="86" spans="1:114" x14ac:dyDescent="0.2">
      <c r="A86" s="43">
        <v>80</v>
      </c>
      <c r="B86" s="46" t="s">
        <v>416</v>
      </c>
      <c r="C86" s="46" t="s">
        <v>417</v>
      </c>
      <c r="D86" s="47" t="s">
        <v>418</v>
      </c>
      <c r="E86" s="12">
        <v>7.2</v>
      </c>
      <c r="F86" s="13">
        <v>716</v>
      </c>
      <c r="G86" s="14">
        <v>0.05</v>
      </c>
      <c r="H86" s="17">
        <v>7.69</v>
      </c>
      <c r="I86" s="12">
        <v>51.9</v>
      </c>
      <c r="J86" s="17">
        <v>0.94399999999999995</v>
      </c>
      <c r="K86" s="28">
        <v>4.1500000000000004</v>
      </c>
      <c r="L86" s="17">
        <v>12.86</v>
      </c>
      <c r="M86" s="12">
        <v>6.77</v>
      </c>
      <c r="N86" s="17">
        <v>0.08</v>
      </c>
      <c r="O86" s="13">
        <v>1958</v>
      </c>
      <c r="P86" s="28">
        <v>0.2</v>
      </c>
      <c r="Q86" s="17">
        <v>8.4600000000000009</v>
      </c>
      <c r="R86" s="12">
        <v>52.94</v>
      </c>
      <c r="S86" s="14">
        <v>1</v>
      </c>
      <c r="T86" s="17">
        <v>53.94</v>
      </c>
      <c r="U86" s="19">
        <f t="shared" si="3"/>
        <v>1.3542555862415264E-3</v>
      </c>
      <c r="V86" s="28">
        <v>17.399999999999999</v>
      </c>
      <c r="W86" s="12">
        <v>78.8</v>
      </c>
      <c r="X86" s="17">
        <v>39830</v>
      </c>
      <c r="Y86" s="20">
        <v>194.9</v>
      </c>
      <c r="Z86" s="17">
        <v>14040</v>
      </c>
      <c r="AA86" s="13">
        <v>155</v>
      </c>
      <c r="AB86" s="13">
        <v>803</v>
      </c>
      <c r="AC86" s="13">
        <v>12200</v>
      </c>
      <c r="AD86" s="13">
        <v>191</v>
      </c>
      <c r="AE86" s="17">
        <v>7209</v>
      </c>
      <c r="AF86" s="13">
        <v>1240</v>
      </c>
      <c r="AG86" s="14">
        <v>2.5</v>
      </c>
      <c r="AH86" s="14">
        <v>2.5</v>
      </c>
      <c r="AI86" s="14">
        <v>2.5</v>
      </c>
      <c r="AJ86" s="14">
        <v>182</v>
      </c>
      <c r="AK86" s="14">
        <v>2.5</v>
      </c>
      <c r="AL86" s="14">
        <v>2.5</v>
      </c>
      <c r="AM86" s="14">
        <v>2.5</v>
      </c>
      <c r="AN86" s="14">
        <v>2.5</v>
      </c>
      <c r="AO86" s="14">
        <v>2.5</v>
      </c>
      <c r="AP86" s="14">
        <v>1.5</v>
      </c>
      <c r="AQ86" s="14">
        <v>2.5</v>
      </c>
      <c r="AR86" s="14">
        <v>2.5</v>
      </c>
      <c r="AS86" s="14">
        <v>91</v>
      </c>
      <c r="AT86" s="14">
        <v>2.5</v>
      </c>
      <c r="AU86" s="14">
        <v>2.5</v>
      </c>
      <c r="AV86" s="14">
        <v>2.5</v>
      </c>
      <c r="AW86" s="14">
        <v>2.5</v>
      </c>
      <c r="AX86" s="14">
        <v>2.5</v>
      </c>
      <c r="AY86" s="14">
        <v>2.5</v>
      </c>
      <c r="AZ86" s="21">
        <f t="shared" si="4"/>
        <v>299.5</v>
      </c>
      <c r="BA86" s="22">
        <v>0.5</v>
      </c>
      <c r="BB86" s="22">
        <v>0.5</v>
      </c>
      <c r="BC86" s="22">
        <v>0.5</v>
      </c>
      <c r="BD86" s="22">
        <v>0.5</v>
      </c>
      <c r="BE86" s="22">
        <v>0.5</v>
      </c>
      <c r="BF86" s="22">
        <v>0.5</v>
      </c>
      <c r="BG86" s="22">
        <v>0.5</v>
      </c>
      <c r="BH86" s="22">
        <v>0.5</v>
      </c>
      <c r="BI86" s="22">
        <v>5.0000000000000001E-3</v>
      </c>
      <c r="BJ86" s="22">
        <v>0.5</v>
      </c>
      <c r="BK86" s="22">
        <v>0.05</v>
      </c>
      <c r="BL86" s="22">
        <v>0.05</v>
      </c>
      <c r="BM86" s="22">
        <v>0.05</v>
      </c>
      <c r="BN86" s="22">
        <v>0.05</v>
      </c>
      <c r="BO86" s="23">
        <f t="shared" si="5"/>
        <v>0.2</v>
      </c>
      <c r="BP86" s="22">
        <v>0.4</v>
      </c>
      <c r="BQ86" s="22">
        <v>0.05</v>
      </c>
      <c r="BR86" s="22">
        <v>0.05</v>
      </c>
      <c r="BS86" s="22">
        <v>0.05</v>
      </c>
      <c r="BT86" s="22">
        <v>0.05</v>
      </c>
      <c r="BU86" s="22">
        <v>0.05</v>
      </c>
      <c r="BV86" s="22">
        <v>0.05</v>
      </c>
      <c r="BW86" s="22">
        <v>0.15</v>
      </c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22">
        <v>0.05</v>
      </c>
      <c r="DD86" s="22">
        <v>0.05</v>
      </c>
      <c r="DE86" s="25">
        <v>23218</v>
      </c>
      <c r="DF86" s="32"/>
      <c r="DG86" s="32"/>
      <c r="DH86" s="32"/>
      <c r="DI86" s="32"/>
      <c r="DJ86" s="32"/>
    </row>
    <row r="87" spans="1:114" x14ac:dyDescent="0.2">
      <c r="A87" s="43">
        <v>81</v>
      </c>
      <c r="B87" s="46" t="s">
        <v>419</v>
      </c>
      <c r="C87" s="46" t="s">
        <v>420</v>
      </c>
      <c r="D87" s="47" t="s">
        <v>421</v>
      </c>
      <c r="E87" s="12">
        <v>7.3</v>
      </c>
      <c r="F87" s="13">
        <v>831</v>
      </c>
      <c r="G87" s="14">
        <v>0.05</v>
      </c>
      <c r="H87" s="28">
        <v>1.5</v>
      </c>
      <c r="I87" s="12">
        <v>68.13</v>
      </c>
      <c r="J87" s="29">
        <v>0.61599999999999999</v>
      </c>
      <c r="K87" s="28">
        <v>4.5599999999999996</v>
      </c>
      <c r="L87" s="12">
        <v>14.7</v>
      </c>
      <c r="M87" s="12">
        <v>11.32</v>
      </c>
      <c r="N87" s="17">
        <v>7.6600000000000001E-2</v>
      </c>
      <c r="O87" s="13">
        <v>4002</v>
      </c>
      <c r="P87" s="28">
        <v>0.2</v>
      </c>
      <c r="Q87" s="12">
        <v>12.5</v>
      </c>
      <c r="R87" s="12">
        <v>34.700000000000003</v>
      </c>
      <c r="S87" s="14">
        <v>1</v>
      </c>
      <c r="T87" s="12">
        <v>157</v>
      </c>
      <c r="U87" s="19">
        <f t="shared" si="3"/>
        <v>1.5052732502396932E-3</v>
      </c>
      <c r="V87" s="28">
        <v>15.9</v>
      </c>
      <c r="W87" s="12">
        <v>101</v>
      </c>
      <c r="X87" s="17">
        <v>104300</v>
      </c>
      <c r="Y87" s="20">
        <v>159.69999999999999</v>
      </c>
      <c r="Z87" s="17">
        <v>10620</v>
      </c>
      <c r="AA87" s="13">
        <v>713</v>
      </c>
      <c r="AB87" s="13">
        <v>1095</v>
      </c>
      <c r="AC87" s="18">
        <v>10160</v>
      </c>
      <c r="AD87" s="12">
        <v>170</v>
      </c>
      <c r="AE87" s="17">
        <v>6236</v>
      </c>
      <c r="AF87" s="13">
        <v>2234</v>
      </c>
      <c r="AG87" s="14">
        <v>824</v>
      </c>
      <c r="AH87" s="14">
        <v>65</v>
      </c>
      <c r="AI87" s="14">
        <v>2.5</v>
      </c>
      <c r="AJ87" s="14">
        <v>218</v>
      </c>
      <c r="AK87" s="14">
        <v>2.5</v>
      </c>
      <c r="AL87" s="14">
        <v>2.5</v>
      </c>
      <c r="AM87" s="14">
        <v>2.5</v>
      </c>
      <c r="AN87" s="14">
        <v>2.5</v>
      </c>
      <c r="AO87" s="14">
        <v>2.5</v>
      </c>
      <c r="AP87" s="14">
        <v>1.5</v>
      </c>
      <c r="AQ87" s="14">
        <v>2.5</v>
      </c>
      <c r="AR87" s="14">
        <v>2.5</v>
      </c>
      <c r="AS87" s="14">
        <v>139</v>
      </c>
      <c r="AT87" s="14">
        <v>50</v>
      </c>
      <c r="AU87" s="14">
        <v>2.5</v>
      </c>
      <c r="AV87" s="14">
        <v>2.5</v>
      </c>
      <c r="AW87" s="14">
        <v>2.5</v>
      </c>
      <c r="AX87" s="14">
        <v>2.5</v>
      </c>
      <c r="AY87" s="14">
        <v>2.5</v>
      </c>
      <c r="AZ87" s="21">
        <f t="shared" si="4"/>
        <v>1315</v>
      </c>
      <c r="BA87" s="22">
        <v>0.5</v>
      </c>
      <c r="BB87" s="22">
        <v>0.5</v>
      </c>
      <c r="BC87" s="22">
        <v>0.5</v>
      </c>
      <c r="BD87" s="22">
        <v>0.5</v>
      </c>
      <c r="BE87" s="22">
        <v>0.5</v>
      </c>
      <c r="BF87" s="22">
        <v>0.5</v>
      </c>
      <c r="BG87" s="22">
        <v>0.5</v>
      </c>
      <c r="BH87" s="22">
        <v>0.5</v>
      </c>
      <c r="BI87" s="22">
        <v>5.0000000000000001E-3</v>
      </c>
      <c r="BJ87" s="22">
        <v>0.5</v>
      </c>
      <c r="BK87" s="22">
        <v>0.05</v>
      </c>
      <c r="BL87" s="22">
        <v>0.05</v>
      </c>
      <c r="BM87" s="22">
        <v>0.05</v>
      </c>
      <c r="BN87" s="22">
        <v>0.05</v>
      </c>
      <c r="BO87" s="23">
        <f t="shared" si="5"/>
        <v>0.2</v>
      </c>
      <c r="BP87" s="22">
        <v>0.4</v>
      </c>
      <c r="BQ87" s="22">
        <v>0.05</v>
      </c>
      <c r="BR87" s="22">
        <v>0.05</v>
      </c>
      <c r="BS87" s="22">
        <v>0.05</v>
      </c>
      <c r="BT87" s="22">
        <v>0.05</v>
      </c>
      <c r="BU87" s="22">
        <v>0.05</v>
      </c>
      <c r="BV87" s="22">
        <v>0.05</v>
      </c>
      <c r="BW87" s="22">
        <v>0.15</v>
      </c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22">
        <v>0.05</v>
      </c>
      <c r="DD87" s="22">
        <v>0.05</v>
      </c>
      <c r="DE87" s="25">
        <v>18381</v>
      </c>
      <c r="DF87" s="32"/>
      <c r="DG87" s="32"/>
      <c r="DH87" s="32"/>
      <c r="DI87" s="32"/>
      <c r="DJ87" s="32"/>
    </row>
    <row r="88" spans="1:114" x14ac:dyDescent="0.2">
      <c r="A88" s="43">
        <v>82</v>
      </c>
      <c r="B88" s="46" t="s">
        <v>422</v>
      </c>
      <c r="C88" s="46" t="s">
        <v>423</v>
      </c>
      <c r="D88" s="47" t="s">
        <v>424</v>
      </c>
      <c r="E88" s="12">
        <v>7.4</v>
      </c>
      <c r="F88" s="13">
        <v>1091</v>
      </c>
      <c r="G88" s="14">
        <v>0.05</v>
      </c>
      <c r="H88" s="15">
        <v>4.8600000000000003</v>
      </c>
      <c r="I88" s="17">
        <v>45</v>
      </c>
      <c r="J88" s="16">
        <v>0.72199999999999998</v>
      </c>
      <c r="K88" s="17">
        <v>7.06</v>
      </c>
      <c r="L88" s="17">
        <v>21.2</v>
      </c>
      <c r="M88" s="17">
        <v>11.6</v>
      </c>
      <c r="N88" s="17">
        <v>8.0199999999999994E-2</v>
      </c>
      <c r="O88" s="13">
        <v>3932</v>
      </c>
      <c r="P88" s="14">
        <v>0.2</v>
      </c>
      <c r="Q88" s="17">
        <v>16.100000000000001</v>
      </c>
      <c r="R88" s="17">
        <v>569</v>
      </c>
      <c r="S88" s="14">
        <v>1</v>
      </c>
      <c r="T88" s="17">
        <v>44.1</v>
      </c>
      <c r="U88" s="19">
        <f t="shared" si="3"/>
        <v>2.1273516642547033E-3</v>
      </c>
      <c r="V88" s="17">
        <v>22.2</v>
      </c>
      <c r="W88" s="17">
        <v>102</v>
      </c>
      <c r="X88" s="13">
        <v>20730</v>
      </c>
      <c r="Y88" s="20">
        <v>111.2</v>
      </c>
      <c r="Z88" s="13">
        <v>14640</v>
      </c>
      <c r="AA88" s="13">
        <v>191</v>
      </c>
      <c r="AB88" s="13">
        <v>569</v>
      </c>
      <c r="AC88" s="12">
        <v>7082</v>
      </c>
      <c r="AD88" s="12">
        <v>269</v>
      </c>
      <c r="AE88" s="13">
        <v>9374</v>
      </c>
      <c r="AF88" s="13">
        <v>3165</v>
      </c>
      <c r="AG88" s="14">
        <v>2.5</v>
      </c>
      <c r="AH88" s="14">
        <v>2.5</v>
      </c>
      <c r="AI88" s="14">
        <v>2.5</v>
      </c>
      <c r="AJ88" s="14">
        <v>139</v>
      </c>
      <c r="AK88" s="14">
        <v>2.5</v>
      </c>
      <c r="AL88" s="14">
        <v>2.5</v>
      </c>
      <c r="AM88" s="14">
        <v>2.5</v>
      </c>
      <c r="AN88" s="14">
        <v>2.5</v>
      </c>
      <c r="AO88" s="14">
        <v>2.5</v>
      </c>
      <c r="AP88" s="14">
        <v>1.5</v>
      </c>
      <c r="AQ88" s="14">
        <v>2.5</v>
      </c>
      <c r="AR88" s="14">
        <v>2.5</v>
      </c>
      <c r="AS88" s="14">
        <v>85</v>
      </c>
      <c r="AT88" s="14">
        <v>43</v>
      </c>
      <c r="AU88" s="14">
        <v>2.5</v>
      </c>
      <c r="AV88" s="14">
        <v>2.5</v>
      </c>
      <c r="AW88" s="14">
        <v>2.5</v>
      </c>
      <c r="AX88" s="14">
        <v>2.5</v>
      </c>
      <c r="AY88" s="14">
        <v>2.5</v>
      </c>
      <c r="AZ88" s="21">
        <f t="shared" si="4"/>
        <v>291</v>
      </c>
      <c r="BA88" s="22">
        <v>0.5</v>
      </c>
      <c r="BB88" s="22">
        <v>0.5</v>
      </c>
      <c r="BC88" s="22">
        <v>0.5</v>
      </c>
      <c r="BD88" s="22">
        <v>0.5</v>
      </c>
      <c r="BE88" s="22">
        <v>0.5</v>
      </c>
      <c r="BF88" s="22">
        <v>0.5</v>
      </c>
      <c r="BG88" s="22">
        <v>0.5</v>
      </c>
      <c r="BH88" s="22">
        <v>0.5</v>
      </c>
      <c r="BI88" s="22">
        <v>5.0000000000000001E-3</v>
      </c>
      <c r="BJ88" s="22">
        <v>0.5</v>
      </c>
      <c r="BK88" s="22">
        <v>0.05</v>
      </c>
      <c r="BL88" s="22">
        <v>0.05</v>
      </c>
      <c r="BM88" s="22">
        <v>0.05</v>
      </c>
      <c r="BN88" s="22">
        <v>0.05</v>
      </c>
      <c r="BO88" s="23">
        <f t="shared" si="5"/>
        <v>0.2</v>
      </c>
      <c r="BP88" s="22">
        <v>0.4</v>
      </c>
      <c r="BQ88" s="22">
        <v>0.05</v>
      </c>
      <c r="BR88" s="22">
        <v>0.05</v>
      </c>
      <c r="BS88" s="22">
        <v>0.05</v>
      </c>
      <c r="BT88" s="22">
        <v>0.05</v>
      </c>
      <c r="BU88" s="22">
        <v>0.05</v>
      </c>
      <c r="BV88" s="22">
        <v>0.05</v>
      </c>
      <c r="BW88" s="22">
        <v>0.15</v>
      </c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22">
        <v>0.05</v>
      </c>
      <c r="DD88" s="22">
        <v>0.05</v>
      </c>
      <c r="DE88" s="25">
        <v>14376</v>
      </c>
      <c r="DF88" s="32"/>
      <c r="DG88" s="32"/>
      <c r="DH88" s="32"/>
      <c r="DI88" s="32"/>
      <c r="DJ88" s="32"/>
    </row>
    <row r="89" spans="1:114" x14ac:dyDescent="0.2">
      <c r="A89" s="43">
        <v>83</v>
      </c>
      <c r="B89" s="46" t="s">
        <v>425</v>
      </c>
      <c r="C89" s="46" t="s">
        <v>426</v>
      </c>
      <c r="D89" s="47" t="s">
        <v>427</v>
      </c>
      <c r="E89" s="12">
        <v>7.1</v>
      </c>
      <c r="F89" s="13">
        <v>466</v>
      </c>
      <c r="G89" s="14">
        <v>0.05</v>
      </c>
      <c r="H89" s="14">
        <v>8.1199999999999992</v>
      </c>
      <c r="I89" s="15">
        <v>58.6</v>
      </c>
      <c r="J89" s="16">
        <v>2.5000000000000001E-2</v>
      </c>
      <c r="K89" s="14">
        <v>8.1999999999999993</v>
      </c>
      <c r="L89" s="15">
        <v>21.4</v>
      </c>
      <c r="M89" s="14">
        <v>20.7</v>
      </c>
      <c r="N89" s="17">
        <v>9.0999999999999998E-2</v>
      </c>
      <c r="O89" s="18">
        <v>2540</v>
      </c>
      <c r="P89" s="14">
        <v>0.2</v>
      </c>
      <c r="Q89" s="15">
        <v>13.2</v>
      </c>
      <c r="R89" s="15">
        <v>97.5</v>
      </c>
      <c r="S89" s="14">
        <v>1</v>
      </c>
      <c r="T89" s="14">
        <v>11.7</v>
      </c>
      <c r="U89" s="19">
        <f t="shared" si="3"/>
        <v>1.0008554319931565E-3</v>
      </c>
      <c r="V89" s="14">
        <v>28.9</v>
      </c>
      <c r="W89" s="15">
        <v>164</v>
      </c>
      <c r="X89" s="18">
        <v>11690</v>
      </c>
      <c r="Y89" s="20">
        <v>300.7</v>
      </c>
      <c r="Z89" s="18">
        <v>14750</v>
      </c>
      <c r="AA89" s="15">
        <v>179</v>
      </c>
      <c r="AB89" s="15">
        <v>792</v>
      </c>
      <c r="AC89" s="18">
        <v>13430</v>
      </c>
      <c r="AD89" s="15">
        <v>334</v>
      </c>
      <c r="AE89" s="18">
        <v>15270</v>
      </c>
      <c r="AF89" s="18">
        <v>1460</v>
      </c>
      <c r="AG89" s="14">
        <v>2.5</v>
      </c>
      <c r="AH89" s="14">
        <v>58</v>
      </c>
      <c r="AI89" s="14">
        <v>2.5</v>
      </c>
      <c r="AJ89" s="14">
        <v>264</v>
      </c>
      <c r="AK89" s="14">
        <v>2.5</v>
      </c>
      <c r="AL89" s="14">
        <v>2.5</v>
      </c>
      <c r="AM89" s="14">
        <v>2.5</v>
      </c>
      <c r="AN89" s="14">
        <v>2.5</v>
      </c>
      <c r="AO89" s="14">
        <v>2.5</v>
      </c>
      <c r="AP89" s="14">
        <v>1.5</v>
      </c>
      <c r="AQ89" s="14">
        <v>2.5</v>
      </c>
      <c r="AR89" s="14">
        <v>2.5</v>
      </c>
      <c r="AS89" s="14">
        <v>125</v>
      </c>
      <c r="AT89" s="14">
        <v>54</v>
      </c>
      <c r="AU89" s="14">
        <v>2.5</v>
      </c>
      <c r="AV89" s="14">
        <v>52</v>
      </c>
      <c r="AW89" s="14">
        <v>2.5</v>
      </c>
      <c r="AX89" s="14">
        <v>2.5</v>
      </c>
      <c r="AY89" s="14">
        <v>2.5</v>
      </c>
      <c r="AZ89" s="21">
        <f t="shared" si="4"/>
        <v>522.5</v>
      </c>
      <c r="BA89" s="22">
        <v>0.5</v>
      </c>
      <c r="BB89" s="22">
        <v>0.5</v>
      </c>
      <c r="BC89" s="22">
        <v>0.5</v>
      </c>
      <c r="BD89" s="22">
        <v>0.5</v>
      </c>
      <c r="BE89" s="22">
        <v>0.5</v>
      </c>
      <c r="BF89" s="22">
        <v>0.5</v>
      </c>
      <c r="BG89" s="22">
        <v>0.5</v>
      </c>
      <c r="BH89" s="22">
        <v>0.5</v>
      </c>
      <c r="BI89" s="22">
        <v>0.5</v>
      </c>
      <c r="BJ89" s="22">
        <v>0.5</v>
      </c>
      <c r="BK89" s="22">
        <v>0.05</v>
      </c>
      <c r="BL89" s="22">
        <v>0.05</v>
      </c>
      <c r="BM89" s="22">
        <v>0.05</v>
      </c>
      <c r="BN89" s="22">
        <v>0.05</v>
      </c>
      <c r="BO89" s="23">
        <f t="shared" si="5"/>
        <v>0.2</v>
      </c>
      <c r="BP89" s="22">
        <v>0.4</v>
      </c>
      <c r="BQ89" s="22">
        <v>0.05</v>
      </c>
      <c r="BR89" s="22">
        <v>0.05</v>
      </c>
      <c r="BS89" s="22">
        <v>0.05</v>
      </c>
      <c r="BT89" s="22">
        <v>0.05</v>
      </c>
      <c r="BU89" s="22">
        <v>0.05</v>
      </c>
      <c r="BV89" s="22">
        <v>0.05</v>
      </c>
      <c r="BW89" s="22">
        <v>0.15</v>
      </c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22">
        <v>0.05</v>
      </c>
      <c r="DD89" s="22">
        <v>0.05</v>
      </c>
      <c r="DE89" s="25">
        <v>17716</v>
      </c>
      <c r="DF89" s="32"/>
      <c r="DG89" s="32"/>
      <c r="DH89" s="32"/>
      <c r="DI89" s="32"/>
      <c r="DJ89" s="32"/>
    </row>
    <row r="90" spans="1:114" x14ac:dyDescent="0.2">
      <c r="A90" s="43">
        <v>84</v>
      </c>
      <c r="B90" s="46" t="s">
        <v>428</v>
      </c>
      <c r="C90" s="46" t="s">
        <v>429</v>
      </c>
      <c r="D90" s="47" t="s">
        <v>430</v>
      </c>
      <c r="E90" s="12">
        <v>7.8</v>
      </c>
      <c r="F90" s="13">
        <v>232</v>
      </c>
      <c r="G90" s="14">
        <v>0.05</v>
      </c>
      <c r="H90" s="14">
        <v>5.7</v>
      </c>
      <c r="I90" s="15">
        <v>42.9</v>
      </c>
      <c r="J90" s="16">
        <v>0.36699999999999999</v>
      </c>
      <c r="K90" s="15">
        <v>0.95399999999999996</v>
      </c>
      <c r="L90" s="15">
        <v>1.22</v>
      </c>
      <c r="M90" s="15">
        <v>2.93</v>
      </c>
      <c r="N90" s="17">
        <v>5.1700000000000003E-2</v>
      </c>
      <c r="O90" s="18">
        <v>1182</v>
      </c>
      <c r="P90" s="14">
        <v>0.2</v>
      </c>
      <c r="Q90" s="14">
        <v>2.71</v>
      </c>
      <c r="R90" s="15">
        <v>1.85</v>
      </c>
      <c r="S90" s="14">
        <v>1</v>
      </c>
      <c r="T90" s="15">
        <v>12.7</v>
      </c>
      <c r="U90" s="19">
        <f t="shared" si="3"/>
        <v>1.8870728083209508E-4</v>
      </c>
      <c r="V90" s="15">
        <v>25.8</v>
      </c>
      <c r="W90" s="15">
        <v>35.1</v>
      </c>
      <c r="X90" s="18">
        <v>67300</v>
      </c>
      <c r="Y90" s="20">
        <v>110</v>
      </c>
      <c r="Z90" s="18">
        <v>11320</v>
      </c>
      <c r="AA90" s="18">
        <v>232</v>
      </c>
      <c r="AB90" s="18">
        <v>315</v>
      </c>
      <c r="AC90" s="18">
        <v>12540</v>
      </c>
      <c r="AD90" s="18">
        <v>39.4</v>
      </c>
      <c r="AE90" s="18">
        <v>1549</v>
      </c>
      <c r="AF90" s="18">
        <v>369</v>
      </c>
      <c r="AG90" s="14">
        <v>112</v>
      </c>
      <c r="AH90" s="14">
        <v>100</v>
      </c>
      <c r="AI90" s="14">
        <v>2.5</v>
      </c>
      <c r="AJ90" s="14">
        <v>282</v>
      </c>
      <c r="AK90" s="14">
        <v>96</v>
      </c>
      <c r="AL90" s="14">
        <v>71</v>
      </c>
      <c r="AM90" s="14">
        <v>43</v>
      </c>
      <c r="AN90" s="14">
        <v>2.5</v>
      </c>
      <c r="AO90" s="14">
        <v>36</v>
      </c>
      <c r="AP90" s="14">
        <v>1.5</v>
      </c>
      <c r="AQ90" s="14">
        <v>2.5</v>
      </c>
      <c r="AR90" s="14">
        <v>2.5</v>
      </c>
      <c r="AS90" s="14">
        <v>176</v>
      </c>
      <c r="AT90" s="14">
        <v>117</v>
      </c>
      <c r="AU90" s="14">
        <v>41</v>
      </c>
      <c r="AV90" s="14">
        <v>89</v>
      </c>
      <c r="AW90" s="14">
        <v>2.5</v>
      </c>
      <c r="AX90" s="14">
        <v>2.5</v>
      </c>
      <c r="AY90" s="14">
        <v>2.5</v>
      </c>
      <c r="AZ90" s="21">
        <f t="shared" si="4"/>
        <v>1047</v>
      </c>
      <c r="BA90" s="22">
        <v>0.5</v>
      </c>
      <c r="BB90" s="22">
        <v>0.5</v>
      </c>
      <c r="BC90" s="22">
        <v>0.5</v>
      </c>
      <c r="BD90" s="22">
        <v>0.5</v>
      </c>
      <c r="BE90" s="22">
        <v>0.5</v>
      </c>
      <c r="BF90" s="22">
        <v>0.5</v>
      </c>
      <c r="BG90" s="22">
        <v>0.5</v>
      </c>
      <c r="BH90" s="22">
        <v>0.5</v>
      </c>
      <c r="BI90" s="22">
        <v>0.5</v>
      </c>
      <c r="BJ90" s="22">
        <v>0.5</v>
      </c>
      <c r="BK90" s="22">
        <v>0.05</v>
      </c>
      <c r="BL90" s="22">
        <v>0.05</v>
      </c>
      <c r="BM90" s="22">
        <v>0.05</v>
      </c>
      <c r="BN90" s="22">
        <v>0.05</v>
      </c>
      <c r="BO90" s="23">
        <f t="shared" si="5"/>
        <v>0.2</v>
      </c>
      <c r="BP90" s="22">
        <v>0.4</v>
      </c>
      <c r="BQ90" s="22">
        <v>0.05</v>
      </c>
      <c r="BR90" s="22">
        <v>0.05</v>
      </c>
      <c r="BS90" s="22">
        <v>0.05</v>
      </c>
      <c r="BT90" s="22">
        <v>0.05</v>
      </c>
      <c r="BU90" s="22">
        <v>0.05</v>
      </c>
      <c r="BV90" s="22">
        <v>0.05</v>
      </c>
      <c r="BW90" s="22">
        <v>0.15</v>
      </c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22">
        <v>0.05</v>
      </c>
      <c r="DD90" s="22">
        <v>0.05</v>
      </c>
      <c r="DE90" s="25">
        <v>6897</v>
      </c>
      <c r="DF90" s="32"/>
      <c r="DG90" s="32"/>
      <c r="DH90" s="32"/>
      <c r="DI90" s="32"/>
      <c r="DJ90" s="32"/>
    </row>
    <row r="91" spans="1:114" x14ac:dyDescent="0.2">
      <c r="A91" s="43">
        <v>85</v>
      </c>
      <c r="B91" s="46" t="s">
        <v>431</v>
      </c>
      <c r="C91" s="46" t="s">
        <v>432</v>
      </c>
      <c r="D91" s="47" t="s">
        <v>433</v>
      </c>
      <c r="E91" s="12">
        <v>8</v>
      </c>
      <c r="F91" s="13">
        <v>591</v>
      </c>
      <c r="G91" s="14">
        <v>0.05</v>
      </c>
      <c r="H91" s="14">
        <v>13.6</v>
      </c>
      <c r="I91" s="15">
        <v>34</v>
      </c>
      <c r="J91" s="16">
        <v>0.223</v>
      </c>
      <c r="K91" s="15">
        <v>1.91</v>
      </c>
      <c r="L91" s="14">
        <v>4.42</v>
      </c>
      <c r="M91" s="15">
        <v>2.2799999999999998</v>
      </c>
      <c r="N91" s="17">
        <v>6.0100000000000001E-2</v>
      </c>
      <c r="O91" s="18">
        <v>1588</v>
      </c>
      <c r="P91" s="14">
        <v>0.2</v>
      </c>
      <c r="Q91" s="14">
        <v>3.42</v>
      </c>
      <c r="R91" s="15">
        <v>27</v>
      </c>
      <c r="S91" s="14">
        <v>1</v>
      </c>
      <c r="T91" s="14">
        <v>185.8</v>
      </c>
      <c r="U91" s="19">
        <f t="shared" si="3"/>
        <v>1.0054112554112554E-3</v>
      </c>
      <c r="V91" s="14">
        <v>9.01</v>
      </c>
      <c r="W91" s="15">
        <v>26.8</v>
      </c>
      <c r="X91" s="18">
        <v>184800</v>
      </c>
      <c r="Y91" s="20">
        <v>115.9</v>
      </c>
      <c r="Z91" s="18">
        <v>9523</v>
      </c>
      <c r="AA91" s="18">
        <v>467.3</v>
      </c>
      <c r="AB91" s="18">
        <v>532</v>
      </c>
      <c r="AC91" s="18">
        <v>14810</v>
      </c>
      <c r="AD91" s="18">
        <v>37</v>
      </c>
      <c r="AE91" s="18">
        <v>2377</v>
      </c>
      <c r="AF91" s="18">
        <v>408</v>
      </c>
      <c r="AG91" s="14">
        <v>23</v>
      </c>
      <c r="AH91" s="14">
        <v>30</v>
      </c>
      <c r="AI91" s="14">
        <v>2.5</v>
      </c>
      <c r="AJ91" s="14">
        <v>93</v>
      </c>
      <c r="AK91" s="14">
        <v>2.5</v>
      </c>
      <c r="AL91" s="14">
        <v>2.5</v>
      </c>
      <c r="AM91" s="14">
        <v>2.5</v>
      </c>
      <c r="AN91" s="14">
        <v>2.5</v>
      </c>
      <c r="AO91" s="14">
        <v>2.5</v>
      </c>
      <c r="AP91" s="14">
        <v>1.5</v>
      </c>
      <c r="AQ91" s="14">
        <v>23</v>
      </c>
      <c r="AR91" s="14">
        <v>2.5</v>
      </c>
      <c r="AS91" s="14">
        <v>55</v>
      </c>
      <c r="AT91" s="14">
        <v>2.5</v>
      </c>
      <c r="AU91" s="14">
        <v>2.5</v>
      </c>
      <c r="AV91" s="14">
        <v>2.5</v>
      </c>
      <c r="AW91" s="14">
        <v>2.5</v>
      </c>
      <c r="AX91" s="14">
        <v>2.5</v>
      </c>
      <c r="AY91" s="14">
        <v>2.5</v>
      </c>
      <c r="AZ91" s="21">
        <f t="shared" si="4"/>
        <v>243</v>
      </c>
      <c r="BA91" s="22">
        <v>0.5</v>
      </c>
      <c r="BB91" s="22">
        <v>0.5</v>
      </c>
      <c r="BC91" s="22">
        <v>0.5</v>
      </c>
      <c r="BD91" s="22">
        <v>0.5</v>
      </c>
      <c r="BE91" s="22">
        <v>0.5</v>
      </c>
      <c r="BF91" s="22">
        <v>0.5</v>
      </c>
      <c r="BG91" s="22">
        <v>0.5</v>
      </c>
      <c r="BH91" s="22">
        <v>0.5</v>
      </c>
      <c r="BI91" s="22">
        <v>0.5</v>
      </c>
      <c r="BJ91" s="22">
        <v>0.5</v>
      </c>
      <c r="BK91" s="22">
        <v>0.05</v>
      </c>
      <c r="BL91" s="22">
        <v>0.05</v>
      </c>
      <c r="BM91" s="22">
        <v>0.05</v>
      </c>
      <c r="BN91" s="22">
        <v>0.05</v>
      </c>
      <c r="BO91" s="23">
        <f t="shared" si="5"/>
        <v>0.2</v>
      </c>
      <c r="BP91" s="22">
        <v>0.4</v>
      </c>
      <c r="BQ91" s="22">
        <v>0.05</v>
      </c>
      <c r="BR91" s="22">
        <v>0.05</v>
      </c>
      <c r="BS91" s="22">
        <v>0.05</v>
      </c>
      <c r="BT91" s="22">
        <v>0.05</v>
      </c>
      <c r="BU91" s="22">
        <v>0.05</v>
      </c>
      <c r="BV91" s="22">
        <v>0.05</v>
      </c>
      <c r="BW91" s="22">
        <v>0.15</v>
      </c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2">
        <v>0.05</v>
      </c>
      <c r="DD91" s="22">
        <v>0.05</v>
      </c>
      <c r="DE91" s="25">
        <v>9589</v>
      </c>
      <c r="DF91" s="24"/>
      <c r="DG91" s="24"/>
      <c r="DH91" s="24"/>
      <c r="DI91" s="24"/>
      <c r="DJ91" s="24"/>
    </row>
    <row r="92" spans="1:114" x14ac:dyDescent="0.2">
      <c r="A92" s="43">
        <v>86</v>
      </c>
      <c r="B92" s="46" t="s">
        <v>434</v>
      </c>
      <c r="C92" s="46" t="s">
        <v>435</v>
      </c>
      <c r="D92" s="47" t="s">
        <v>436</v>
      </c>
      <c r="E92" s="12">
        <v>8.9</v>
      </c>
      <c r="F92" s="13">
        <v>342</v>
      </c>
      <c r="G92" s="14">
        <v>0.05</v>
      </c>
      <c r="H92" s="14">
        <v>1.5</v>
      </c>
      <c r="I92" s="15">
        <v>22.3</v>
      </c>
      <c r="J92" s="16">
        <v>2.5000000000000001E-2</v>
      </c>
      <c r="K92" s="14">
        <v>0.1</v>
      </c>
      <c r="L92" s="14">
        <v>5.46</v>
      </c>
      <c r="M92" s="14">
        <v>36.6</v>
      </c>
      <c r="N92" s="17">
        <v>2.7E-2</v>
      </c>
      <c r="O92" s="18">
        <v>1100</v>
      </c>
      <c r="P92" s="14">
        <v>0.2</v>
      </c>
      <c r="Q92" s="14">
        <v>10.199999999999999</v>
      </c>
      <c r="R92" s="15">
        <v>0.5</v>
      </c>
      <c r="S92" s="14">
        <v>1</v>
      </c>
      <c r="T92" s="15">
        <v>12.7</v>
      </c>
      <c r="U92" s="19">
        <f t="shared" si="3"/>
        <v>2.003154574132492E-3</v>
      </c>
      <c r="V92" s="14">
        <v>6.43</v>
      </c>
      <c r="W92" s="15">
        <v>193</v>
      </c>
      <c r="X92" s="18">
        <v>6340</v>
      </c>
      <c r="Y92" s="20">
        <v>85.6</v>
      </c>
      <c r="Z92" s="18">
        <v>3930</v>
      </c>
      <c r="AA92" s="15">
        <v>201</v>
      </c>
      <c r="AB92" s="18">
        <v>346</v>
      </c>
      <c r="AC92" s="18">
        <v>4500</v>
      </c>
      <c r="AD92" s="18">
        <v>205</v>
      </c>
      <c r="AE92" s="18">
        <v>3660</v>
      </c>
      <c r="AF92" s="18">
        <v>674</v>
      </c>
      <c r="AG92" s="14">
        <v>93</v>
      </c>
      <c r="AH92" s="14">
        <v>2.5</v>
      </c>
      <c r="AI92" s="14">
        <v>2.5</v>
      </c>
      <c r="AJ92" s="14">
        <v>67</v>
      </c>
      <c r="AK92" s="14">
        <v>2.5</v>
      </c>
      <c r="AL92" s="14">
        <v>2.5</v>
      </c>
      <c r="AM92" s="14">
        <v>2.5</v>
      </c>
      <c r="AN92" s="14">
        <v>2.5</v>
      </c>
      <c r="AO92" s="14">
        <v>2.5</v>
      </c>
      <c r="AP92" s="14">
        <v>1.5</v>
      </c>
      <c r="AQ92" s="14">
        <v>2.5</v>
      </c>
      <c r="AR92" s="14">
        <v>2.5</v>
      </c>
      <c r="AS92" s="14">
        <v>2.5</v>
      </c>
      <c r="AT92" s="14">
        <v>2.5</v>
      </c>
      <c r="AU92" s="14">
        <v>2.5</v>
      </c>
      <c r="AV92" s="14">
        <v>2.5</v>
      </c>
      <c r="AW92" s="14">
        <v>2.5</v>
      </c>
      <c r="AX92" s="14">
        <v>2.5</v>
      </c>
      <c r="AY92" s="14">
        <v>2.5</v>
      </c>
      <c r="AZ92" s="21">
        <f t="shared" si="4"/>
        <v>186.5</v>
      </c>
      <c r="BA92" s="22">
        <v>0.5</v>
      </c>
      <c r="BB92" s="22">
        <v>0.5</v>
      </c>
      <c r="BC92" s="22">
        <v>0.5</v>
      </c>
      <c r="BD92" s="22">
        <v>0.5</v>
      </c>
      <c r="BE92" s="22">
        <v>0.5</v>
      </c>
      <c r="BF92" s="22">
        <v>0.5</v>
      </c>
      <c r="BG92" s="22">
        <v>0.5</v>
      </c>
      <c r="BH92" s="22">
        <v>0.5</v>
      </c>
      <c r="BI92" s="22">
        <v>0.5</v>
      </c>
      <c r="BJ92" s="22">
        <v>0.5</v>
      </c>
      <c r="BK92" s="22">
        <v>0.05</v>
      </c>
      <c r="BL92" s="22">
        <v>0.05</v>
      </c>
      <c r="BM92" s="22">
        <v>0.05</v>
      </c>
      <c r="BN92" s="22">
        <v>0.05</v>
      </c>
      <c r="BO92" s="23">
        <f t="shared" si="5"/>
        <v>0.2</v>
      </c>
      <c r="BP92" s="22">
        <v>0.4</v>
      </c>
      <c r="BQ92" s="22">
        <v>0.05</v>
      </c>
      <c r="BR92" s="22">
        <v>0.05</v>
      </c>
      <c r="BS92" s="22">
        <v>0.05</v>
      </c>
      <c r="BT92" s="22">
        <v>0.05</v>
      </c>
      <c r="BU92" s="22">
        <v>0.05</v>
      </c>
      <c r="BV92" s="22">
        <v>0.05</v>
      </c>
      <c r="BW92" s="22">
        <v>0.15</v>
      </c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22">
        <v>0.05</v>
      </c>
      <c r="DD92" s="22">
        <v>0.05</v>
      </c>
      <c r="DE92" s="25">
        <v>20646</v>
      </c>
      <c r="DF92" s="32"/>
      <c r="DG92" s="32"/>
      <c r="DH92" s="32"/>
      <c r="DI92" s="32"/>
      <c r="DJ92" s="32"/>
    </row>
    <row r="93" spans="1:114" x14ac:dyDescent="0.2">
      <c r="A93" s="43">
        <v>87</v>
      </c>
      <c r="B93" s="46" t="s">
        <v>437</v>
      </c>
      <c r="C93" s="46" t="s">
        <v>438</v>
      </c>
      <c r="D93" s="47" t="s">
        <v>439</v>
      </c>
      <c r="E93" s="12">
        <v>7.8</v>
      </c>
      <c r="F93" s="13">
        <v>827</v>
      </c>
      <c r="G93" s="14">
        <v>0.05</v>
      </c>
      <c r="H93" s="14">
        <v>5.71</v>
      </c>
      <c r="I93" s="15">
        <v>73.599999999999994</v>
      </c>
      <c r="J93" s="16">
        <v>1.23</v>
      </c>
      <c r="K93" s="14">
        <v>0.1</v>
      </c>
      <c r="L93" s="14">
        <v>15.2</v>
      </c>
      <c r="M93" s="14">
        <v>50.6</v>
      </c>
      <c r="N93" s="17">
        <v>0.11899999999999999</v>
      </c>
      <c r="O93" s="18">
        <v>2142</v>
      </c>
      <c r="P93" s="14">
        <v>0.2</v>
      </c>
      <c r="Q93" s="14">
        <v>13.2</v>
      </c>
      <c r="R93" s="15">
        <v>53.3</v>
      </c>
      <c r="S93" s="14">
        <v>1</v>
      </c>
      <c r="T93" s="15">
        <v>87.5</v>
      </c>
      <c r="U93" s="19">
        <f t="shared" si="3"/>
        <v>1.2385347072811686E-3</v>
      </c>
      <c r="V93" s="14">
        <v>23.8</v>
      </c>
      <c r="W93" s="15">
        <v>157</v>
      </c>
      <c r="X93" s="18">
        <v>70648</v>
      </c>
      <c r="Y93" s="20">
        <v>90.6</v>
      </c>
      <c r="Z93" s="18">
        <v>40568</v>
      </c>
      <c r="AA93" s="18">
        <v>1514</v>
      </c>
      <c r="AB93" s="18">
        <v>949</v>
      </c>
      <c r="AC93" s="18">
        <v>14091</v>
      </c>
      <c r="AD93" s="18">
        <v>220</v>
      </c>
      <c r="AE93" s="18">
        <v>7199</v>
      </c>
      <c r="AF93" s="18">
        <v>1292</v>
      </c>
      <c r="AG93" s="14">
        <v>2.5</v>
      </c>
      <c r="AH93" s="14">
        <v>67</v>
      </c>
      <c r="AI93" s="14">
        <v>2.5</v>
      </c>
      <c r="AJ93" s="14">
        <v>225</v>
      </c>
      <c r="AK93" s="14">
        <v>2.5</v>
      </c>
      <c r="AL93" s="14">
        <v>53</v>
      </c>
      <c r="AM93" s="14">
        <v>2.5</v>
      </c>
      <c r="AN93" s="14">
        <v>2.5</v>
      </c>
      <c r="AO93" s="14">
        <v>2.5</v>
      </c>
      <c r="AP93" s="14">
        <v>1.5</v>
      </c>
      <c r="AQ93" s="14">
        <v>2.5</v>
      </c>
      <c r="AR93" s="14">
        <v>2.5</v>
      </c>
      <c r="AS93" s="14">
        <v>135</v>
      </c>
      <c r="AT93" s="14">
        <v>100</v>
      </c>
      <c r="AU93" s="14">
        <v>2.5</v>
      </c>
      <c r="AV93" s="14">
        <v>73</v>
      </c>
      <c r="AW93" s="14">
        <v>41</v>
      </c>
      <c r="AX93" s="14">
        <v>2.5</v>
      </c>
      <c r="AY93" s="14">
        <v>2.5</v>
      </c>
      <c r="AZ93" s="21">
        <f t="shared" si="4"/>
        <v>599</v>
      </c>
      <c r="BA93" s="22">
        <v>0.5</v>
      </c>
      <c r="BB93" s="22">
        <v>0.5</v>
      </c>
      <c r="BC93" s="22">
        <v>0.5</v>
      </c>
      <c r="BD93" s="22">
        <v>0.5</v>
      </c>
      <c r="BE93" s="22">
        <v>0.5</v>
      </c>
      <c r="BF93" s="22">
        <v>0.5</v>
      </c>
      <c r="BG93" s="22">
        <v>0.5</v>
      </c>
      <c r="BH93" s="22">
        <v>0.5</v>
      </c>
      <c r="BI93" s="22">
        <v>5.0000000000000001E-3</v>
      </c>
      <c r="BJ93" s="22">
        <v>0.5</v>
      </c>
      <c r="BK93" s="22">
        <v>0.05</v>
      </c>
      <c r="BL93" s="22">
        <v>0.05</v>
      </c>
      <c r="BM93" s="22">
        <v>0.05</v>
      </c>
      <c r="BN93" s="22">
        <v>0.05</v>
      </c>
      <c r="BO93" s="23">
        <f t="shared" si="5"/>
        <v>0.2</v>
      </c>
      <c r="BP93" s="22">
        <v>0.4</v>
      </c>
      <c r="BQ93" s="22">
        <v>0.05</v>
      </c>
      <c r="BR93" s="22">
        <v>0.05</v>
      </c>
      <c r="BS93" s="22">
        <v>0.05</v>
      </c>
      <c r="BT93" s="22">
        <v>0.05</v>
      </c>
      <c r="BU93" s="22">
        <v>0.05</v>
      </c>
      <c r="BV93" s="22">
        <v>0.05</v>
      </c>
      <c r="BW93" s="22">
        <v>0.15</v>
      </c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22">
        <v>0.05</v>
      </c>
      <c r="DD93" s="22">
        <v>0.05</v>
      </c>
      <c r="DE93" s="25">
        <v>19288</v>
      </c>
      <c r="DF93" s="32"/>
      <c r="DG93" s="32"/>
      <c r="DH93" s="32"/>
      <c r="DI93" s="32"/>
      <c r="DJ93" s="32"/>
    </row>
    <row r="94" spans="1:114" x14ac:dyDescent="0.2">
      <c r="A94" s="43">
        <v>88</v>
      </c>
      <c r="B94" s="46" t="s">
        <v>440</v>
      </c>
      <c r="C94" s="46" t="s">
        <v>441</v>
      </c>
      <c r="D94" s="47" t="s">
        <v>442</v>
      </c>
      <c r="E94" s="12">
        <v>7.5</v>
      </c>
      <c r="F94" s="13">
        <v>687</v>
      </c>
      <c r="G94" s="14">
        <v>0.05</v>
      </c>
      <c r="H94" s="15">
        <v>11</v>
      </c>
      <c r="I94" s="12">
        <v>145</v>
      </c>
      <c r="J94" s="29">
        <v>0.29299999999999998</v>
      </c>
      <c r="K94" s="28">
        <v>2.88</v>
      </c>
      <c r="L94" s="28">
        <v>7.68</v>
      </c>
      <c r="M94" s="28">
        <v>6.65</v>
      </c>
      <c r="N94" s="17">
        <v>3.2300000000000002E-2</v>
      </c>
      <c r="O94" s="13">
        <v>2403</v>
      </c>
      <c r="P94" s="17">
        <v>0.2</v>
      </c>
      <c r="Q94" s="28">
        <v>6.97</v>
      </c>
      <c r="R94" s="12">
        <v>30.5</v>
      </c>
      <c r="S94" s="14">
        <v>1</v>
      </c>
      <c r="T94" s="12">
        <v>118</v>
      </c>
      <c r="U94" s="19">
        <f t="shared" si="3"/>
        <v>0.10172413793103448</v>
      </c>
      <c r="V94" s="28">
        <v>11.4</v>
      </c>
      <c r="W94" s="12">
        <v>56.4</v>
      </c>
      <c r="X94" s="17">
        <v>1160</v>
      </c>
      <c r="Y94" s="20">
        <v>44.8</v>
      </c>
      <c r="Z94" s="17">
        <v>90830</v>
      </c>
      <c r="AA94" s="13">
        <v>2122</v>
      </c>
      <c r="AB94" s="13">
        <v>1719</v>
      </c>
      <c r="AC94" s="18">
        <v>65980</v>
      </c>
      <c r="AD94" s="13">
        <v>94.1</v>
      </c>
      <c r="AE94" s="17">
        <v>3836</v>
      </c>
      <c r="AF94" s="13">
        <v>760</v>
      </c>
      <c r="AG94" s="14">
        <v>2.5</v>
      </c>
      <c r="AH94" s="14">
        <v>41</v>
      </c>
      <c r="AI94" s="14">
        <v>2.5</v>
      </c>
      <c r="AJ94" s="14">
        <v>243</v>
      </c>
      <c r="AK94" s="14">
        <v>76</v>
      </c>
      <c r="AL94" s="14">
        <v>66</v>
      </c>
      <c r="AM94" s="14">
        <v>48</v>
      </c>
      <c r="AN94" s="14">
        <v>2.5</v>
      </c>
      <c r="AO94" s="14">
        <v>46</v>
      </c>
      <c r="AP94" s="14">
        <v>1.5</v>
      </c>
      <c r="AQ94" s="14">
        <v>2.5</v>
      </c>
      <c r="AR94" s="14">
        <v>2.5</v>
      </c>
      <c r="AS94" s="14">
        <v>137</v>
      </c>
      <c r="AT94" s="14">
        <v>111</v>
      </c>
      <c r="AU94" s="14">
        <v>45</v>
      </c>
      <c r="AV94" s="14">
        <v>73</v>
      </c>
      <c r="AW94" s="14">
        <v>48</v>
      </c>
      <c r="AX94" s="14">
        <v>2.5</v>
      </c>
      <c r="AY94" s="14">
        <v>2.5</v>
      </c>
      <c r="AZ94" s="21">
        <f t="shared" si="4"/>
        <v>778.5</v>
      </c>
      <c r="BA94" s="22">
        <v>0.5</v>
      </c>
      <c r="BB94" s="22">
        <v>0.5</v>
      </c>
      <c r="BC94" s="22">
        <v>0.5</v>
      </c>
      <c r="BD94" s="22">
        <v>0.5</v>
      </c>
      <c r="BE94" s="22">
        <v>0.5</v>
      </c>
      <c r="BF94" s="22">
        <v>0.5</v>
      </c>
      <c r="BG94" s="22">
        <v>0.5</v>
      </c>
      <c r="BH94" s="22">
        <v>0.5</v>
      </c>
      <c r="BI94" s="22">
        <v>5.0000000000000001E-3</v>
      </c>
      <c r="BJ94" s="22">
        <v>0.5</v>
      </c>
      <c r="BK94" s="22">
        <v>0.05</v>
      </c>
      <c r="BL94" s="22">
        <v>0.05</v>
      </c>
      <c r="BM94" s="22">
        <v>0.05</v>
      </c>
      <c r="BN94" s="22">
        <v>0.05</v>
      </c>
      <c r="BO94" s="23">
        <f t="shared" si="5"/>
        <v>0.2</v>
      </c>
      <c r="BP94" s="22">
        <v>0.4</v>
      </c>
      <c r="BQ94" s="22">
        <v>0.05</v>
      </c>
      <c r="BR94" s="22">
        <v>0.05</v>
      </c>
      <c r="BS94" s="22">
        <v>0.05</v>
      </c>
      <c r="BT94" s="22">
        <v>0.05</v>
      </c>
      <c r="BU94" s="22">
        <v>0.05</v>
      </c>
      <c r="BV94" s="22">
        <v>0.05</v>
      </c>
      <c r="BW94" s="22">
        <v>0.15</v>
      </c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22">
        <v>0.05</v>
      </c>
      <c r="DD94" s="22">
        <v>0.05</v>
      </c>
      <c r="DE94" s="25">
        <v>8348</v>
      </c>
      <c r="DF94" s="32"/>
      <c r="DG94" s="32"/>
      <c r="DH94" s="32"/>
      <c r="DI94" s="32"/>
      <c r="DJ94" s="32"/>
    </row>
    <row r="95" spans="1:114" x14ac:dyDescent="0.2">
      <c r="A95" s="43">
        <v>89</v>
      </c>
      <c r="B95" s="46" t="s">
        <v>443</v>
      </c>
      <c r="C95" s="46" t="s">
        <v>444</v>
      </c>
      <c r="D95" s="47" t="s">
        <v>445</v>
      </c>
      <c r="E95" s="12">
        <v>7.6</v>
      </c>
      <c r="F95" s="13">
        <v>1115</v>
      </c>
      <c r="G95" s="14">
        <v>0.05</v>
      </c>
      <c r="H95" s="15">
        <v>11.3</v>
      </c>
      <c r="I95" s="18">
        <v>73.7</v>
      </c>
      <c r="J95" s="16">
        <v>2.5000000000000001E-2</v>
      </c>
      <c r="K95" s="15">
        <v>2.33</v>
      </c>
      <c r="L95" s="15">
        <v>6.94</v>
      </c>
      <c r="M95" s="15">
        <v>3.14</v>
      </c>
      <c r="N95" s="17">
        <v>3.9100000000000003E-2</v>
      </c>
      <c r="O95" s="18">
        <v>2813</v>
      </c>
      <c r="P95" s="14">
        <v>0.2</v>
      </c>
      <c r="Q95" s="14">
        <v>5.98</v>
      </c>
      <c r="R95" s="15">
        <v>24.2</v>
      </c>
      <c r="S95" s="14">
        <v>1</v>
      </c>
      <c r="T95" s="18">
        <v>130</v>
      </c>
      <c r="U95" s="19">
        <f t="shared" si="3"/>
        <v>1.9185360094451002E-4</v>
      </c>
      <c r="V95" s="15">
        <v>9.4600000000000009</v>
      </c>
      <c r="W95" s="15">
        <v>61.4</v>
      </c>
      <c r="X95" s="18">
        <v>677600</v>
      </c>
      <c r="Y95" s="20">
        <v>66.3</v>
      </c>
      <c r="Z95" s="18">
        <v>56840</v>
      </c>
      <c r="AA95" s="18">
        <v>2083</v>
      </c>
      <c r="AB95" s="18">
        <v>641</v>
      </c>
      <c r="AC95" s="18">
        <v>66510</v>
      </c>
      <c r="AD95" s="18">
        <v>83.1</v>
      </c>
      <c r="AE95" s="18">
        <v>2964</v>
      </c>
      <c r="AF95" s="18">
        <v>790</v>
      </c>
      <c r="AG95" s="14">
        <v>87</v>
      </c>
      <c r="AH95" s="14">
        <v>369</v>
      </c>
      <c r="AI95" s="14">
        <v>36</v>
      </c>
      <c r="AJ95" s="14">
        <v>2990</v>
      </c>
      <c r="AK95" s="14">
        <v>454</v>
      </c>
      <c r="AL95" s="14">
        <v>353</v>
      </c>
      <c r="AM95" s="14">
        <v>244</v>
      </c>
      <c r="AN95" s="14">
        <v>33</v>
      </c>
      <c r="AO95" s="14">
        <v>174</v>
      </c>
      <c r="AP95" s="14">
        <v>1.5</v>
      </c>
      <c r="AQ95" s="14">
        <v>25</v>
      </c>
      <c r="AR95" s="14">
        <v>31</v>
      </c>
      <c r="AS95" s="14">
        <v>2020</v>
      </c>
      <c r="AT95" s="14">
        <v>467</v>
      </c>
      <c r="AU95" s="14">
        <v>201</v>
      </c>
      <c r="AV95" s="14">
        <v>277</v>
      </c>
      <c r="AW95" s="14">
        <v>171</v>
      </c>
      <c r="AX95" s="14">
        <v>37</v>
      </c>
      <c r="AY95" s="14">
        <v>2.5</v>
      </c>
      <c r="AZ95" s="21">
        <f t="shared" si="4"/>
        <v>7278.5</v>
      </c>
      <c r="BA95" s="22">
        <v>0.5</v>
      </c>
      <c r="BB95" s="22">
        <v>0.5</v>
      </c>
      <c r="BC95" s="22">
        <v>0.5</v>
      </c>
      <c r="BD95" s="22">
        <v>0.5</v>
      </c>
      <c r="BE95" s="22">
        <v>0.5</v>
      </c>
      <c r="BF95" s="22">
        <v>0.5</v>
      </c>
      <c r="BG95" s="22">
        <v>0.5</v>
      </c>
      <c r="BH95" s="22">
        <v>0.5</v>
      </c>
      <c r="BI95" s="22">
        <v>5.0000000000000001E-3</v>
      </c>
      <c r="BJ95" s="22">
        <v>0.5</v>
      </c>
      <c r="BK95" s="22">
        <v>0.05</v>
      </c>
      <c r="BL95" s="22">
        <v>0.05</v>
      </c>
      <c r="BM95" s="22">
        <v>0.05</v>
      </c>
      <c r="BN95" s="22">
        <v>0.05</v>
      </c>
      <c r="BO95" s="23">
        <f t="shared" si="5"/>
        <v>0.2</v>
      </c>
      <c r="BP95" s="22">
        <v>0.4</v>
      </c>
      <c r="BQ95" s="22">
        <v>0.05</v>
      </c>
      <c r="BR95" s="22">
        <v>0.05</v>
      </c>
      <c r="BS95" s="22">
        <v>0.05</v>
      </c>
      <c r="BT95" s="22">
        <v>0.05</v>
      </c>
      <c r="BU95" s="22">
        <v>0.05</v>
      </c>
      <c r="BV95" s="22">
        <v>0.05</v>
      </c>
      <c r="BW95" s="22">
        <v>0.15</v>
      </c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22">
        <v>0.05</v>
      </c>
      <c r="DD95" s="22">
        <v>0.05</v>
      </c>
      <c r="DE95" s="25">
        <v>5930</v>
      </c>
      <c r="DF95" s="32"/>
      <c r="DG95" s="32"/>
      <c r="DH95" s="32"/>
      <c r="DI95" s="32"/>
      <c r="DJ95" s="32"/>
    </row>
    <row r="96" spans="1:114" x14ac:dyDescent="0.2">
      <c r="A96" s="43">
        <v>90</v>
      </c>
      <c r="B96" s="46" t="s">
        <v>446</v>
      </c>
      <c r="C96" s="46" t="s">
        <v>447</v>
      </c>
      <c r="D96" s="47" t="s">
        <v>448</v>
      </c>
      <c r="E96" s="12">
        <v>7.5</v>
      </c>
      <c r="F96" s="13">
        <v>736</v>
      </c>
      <c r="G96" s="14">
        <v>0.05</v>
      </c>
      <c r="H96" s="15">
        <v>9.2200000000000006</v>
      </c>
      <c r="I96" s="18">
        <v>105</v>
      </c>
      <c r="J96" s="16">
        <v>2.5000000000000001E-2</v>
      </c>
      <c r="K96" s="14">
        <v>2.2999999999999998</v>
      </c>
      <c r="L96" s="15">
        <v>6.95</v>
      </c>
      <c r="M96" s="15">
        <v>0.77900000000000003</v>
      </c>
      <c r="N96" s="17">
        <v>4.2599999999999999E-2</v>
      </c>
      <c r="O96" s="18">
        <v>2168</v>
      </c>
      <c r="P96" s="14">
        <v>0.2</v>
      </c>
      <c r="Q96" s="14">
        <v>5.09</v>
      </c>
      <c r="R96" s="15">
        <v>16.600000000000001</v>
      </c>
      <c r="S96" s="14">
        <v>1</v>
      </c>
      <c r="T96" s="15">
        <v>132.19999999999999</v>
      </c>
      <c r="U96" s="19">
        <f t="shared" si="3"/>
        <v>2.1162157835761164E-4</v>
      </c>
      <c r="V96" s="15">
        <v>7.79</v>
      </c>
      <c r="W96" s="15">
        <v>37.700000000000003</v>
      </c>
      <c r="X96" s="18">
        <v>624700</v>
      </c>
      <c r="Y96" s="20">
        <v>71</v>
      </c>
      <c r="Z96" s="18">
        <v>66630</v>
      </c>
      <c r="AA96" s="18">
        <v>1346</v>
      </c>
      <c r="AB96" s="18">
        <v>2496</v>
      </c>
      <c r="AC96" s="18">
        <v>33190</v>
      </c>
      <c r="AD96" s="18">
        <v>72.92</v>
      </c>
      <c r="AE96" s="18">
        <v>3041</v>
      </c>
      <c r="AF96" s="18">
        <v>673.4</v>
      </c>
      <c r="AG96" s="14">
        <v>62</v>
      </c>
      <c r="AH96" s="14">
        <v>33</v>
      </c>
      <c r="AI96" s="14">
        <v>2.5</v>
      </c>
      <c r="AJ96" s="14">
        <v>206</v>
      </c>
      <c r="AK96" s="14">
        <v>47</v>
      </c>
      <c r="AL96" s="14">
        <v>51</v>
      </c>
      <c r="AM96" s="14">
        <v>32</v>
      </c>
      <c r="AN96" s="14">
        <v>2.5</v>
      </c>
      <c r="AO96" s="14">
        <v>34</v>
      </c>
      <c r="AP96" s="14">
        <v>1.5</v>
      </c>
      <c r="AQ96" s="14">
        <v>2.5</v>
      </c>
      <c r="AR96" s="14">
        <v>2.5</v>
      </c>
      <c r="AS96" s="14">
        <v>124</v>
      </c>
      <c r="AT96" s="14">
        <v>63</v>
      </c>
      <c r="AU96" s="14">
        <v>26</v>
      </c>
      <c r="AV96" s="14">
        <v>47</v>
      </c>
      <c r="AW96" s="14">
        <v>28</v>
      </c>
      <c r="AX96" s="14">
        <v>2.5</v>
      </c>
      <c r="AY96" s="14">
        <v>2.5</v>
      </c>
      <c r="AZ96" s="21">
        <f t="shared" si="4"/>
        <v>653</v>
      </c>
      <c r="BA96" s="22">
        <v>0.5</v>
      </c>
      <c r="BB96" s="22">
        <v>0.5</v>
      </c>
      <c r="BC96" s="22">
        <v>0.5</v>
      </c>
      <c r="BD96" s="22">
        <v>0.5</v>
      </c>
      <c r="BE96" s="22">
        <v>0.5</v>
      </c>
      <c r="BF96" s="22">
        <v>0.5</v>
      </c>
      <c r="BG96" s="22">
        <v>0.5</v>
      </c>
      <c r="BH96" s="22">
        <v>0.5</v>
      </c>
      <c r="BI96" s="22">
        <v>5.0000000000000001E-3</v>
      </c>
      <c r="BJ96" s="22">
        <v>0.5</v>
      </c>
      <c r="BK96" s="22">
        <v>0.05</v>
      </c>
      <c r="BL96" s="22">
        <v>0.05</v>
      </c>
      <c r="BM96" s="22">
        <v>0.05</v>
      </c>
      <c r="BN96" s="22">
        <v>0.05</v>
      </c>
      <c r="BO96" s="23">
        <f t="shared" si="5"/>
        <v>0.2</v>
      </c>
      <c r="BP96" s="22">
        <v>0.4</v>
      </c>
      <c r="BQ96" s="22">
        <v>0.05</v>
      </c>
      <c r="BR96" s="22">
        <v>0.05</v>
      </c>
      <c r="BS96" s="22">
        <v>0.05</v>
      </c>
      <c r="BT96" s="22">
        <v>0.05</v>
      </c>
      <c r="BU96" s="22">
        <v>0.05</v>
      </c>
      <c r="BV96" s="22">
        <v>0.05</v>
      </c>
      <c r="BW96" s="22">
        <v>0.15</v>
      </c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2">
        <v>0.05</v>
      </c>
      <c r="DD96" s="22">
        <v>0.05</v>
      </c>
      <c r="DE96" s="25">
        <v>8758</v>
      </c>
      <c r="DF96" s="24"/>
      <c r="DG96" s="24"/>
      <c r="DH96" s="24"/>
      <c r="DI96" s="24"/>
      <c r="DJ96" s="24"/>
    </row>
    <row r="97" spans="1:114" x14ac:dyDescent="0.2">
      <c r="A97" s="43">
        <v>91</v>
      </c>
      <c r="B97" s="46" t="s">
        <v>449</v>
      </c>
      <c r="C97" s="46" t="s">
        <v>450</v>
      </c>
      <c r="D97" s="47" t="s">
        <v>451</v>
      </c>
      <c r="E97" s="12">
        <v>7.4</v>
      </c>
      <c r="F97" s="13">
        <v>835</v>
      </c>
      <c r="G97" s="14">
        <v>0.05</v>
      </c>
      <c r="H97" s="15">
        <v>6.5</v>
      </c>
      <c r="I97" s="15">
        <v>85.4</v>
      </c>
      <c r="J97" s="16">
        <v>7.0999999999999994E-2</v>
      </c>
      <c r="K97" s="14">
        <v>1.1599999999999999</v>
      </c>
      <c r="L97" s="15">
        <v>1.79</v>
      </c>
      <c r="M97" s="15">
        <v>1.68</v>
      </c>
      <c r="N97" s="17">
        <v>5.8500000000000003E-2</v>
      </c>
      <c r="O97" s="18">
        <v>1171</v>
      </c>
      <c r="P97" s="16">
        <v>0.2</v>
      </c>
      <c r="Q97" s="15">
        <v>3.82</v>
      </c>
      <c r="R97" s="14">
        <v>2.62</v>
      </c>
      <c r="S97" s="14">
        <v>1</v>
      </c>
      <c r="T97" s="14">
        <v>48.3</v>
      </c>
      <c r="U97" s="19">
        <f t="shared" si="3"/>
        <v>1.4784205693296602E-4</v>
      </c>
      <c r="V97" s="15">
        <v>2.67</v>
      </c>
      <c r="W97" s="15">
        <v>30.3</v>
      </c>
      <c r="X97" s="18">
        <v>326700</v>
      </c>
      <c r="Y97" s="20">
        <v>89.7</v>
      </c>
      <c r="Z97" s="18">
        <v>32580</v>
      </c>
      <c r="AA97" s="18">
        <v>767</v>
      </c>
      <c r="AB97" s="18">
        <v>954</v>
      </c>
      <c r="AC97" s="18">
        <v>52250</v>
      </c>
      <c r="AD97" s="18">
        <v>31.2</v>
      </c>
      <c r="AE97" s="18">
        <v>1763</v>
      </c>
      <c r="AF97" s="18">
        <v>431</v>
      </c>
      <c r="AG97" s="14">
        <v>73</v>
      </c>
      <c r="AH97" s="14">
        <v>53</v>
      </c>
      <c r="AI97" s="14">
        <v>2.5</v>
      </c>
      <c r="AJ97" s="14">
        <v>294</v>
      </c>
      <c r="AK97" s="14">
        <v>65</v>
      </c>
      <c r="AL97" s="14">
        <v>54</v>
      </c>
      <c r="AM97" s="14">
        <v>33</v>
      </c>
      <c r="AN97" s="14">
        <v>2.5</v>
      </c>
      <c r="AO97" s="14">
        <v>35</v>
      </c>
      <c r="AP97" s="14">
        <v>1.5</v>
      </c>
      <c r="AQ97" s="14">
        <v>2.5</v>
      </c>
      <c r="AR97" s="14">
        <v>2.5</v>
      </c>
      <c r="AS97" s="14">
        <v>157</v>
      </c>
      <c r="AT97" s="14">
        <v>78</v>
      </c>
      <c r="AU97" s="14">
        <v>2.5</v>
      </c>
      <c r="AV97" s="14">
        <v>46</v>
      </c>
      <c r="AW97" s="14">
        <v>34</v>
      </c>
      <c r="AX97" s="14">
        <v>2.5</v>
      </c>
      <c r="AY97" s="14">
        <v>2.5</v>
      </c>
      <c r="AZ97" s="21">
        <f t="shared" si="4"/>
        <v>818.5</v>
      </c>
      <c r="BA97" s="22">
        <v>0.5</v>
      </c>
      <c r="BB97" s="22">
        <v>0.5</v>
      </c>
      <c r="BC97" s="22">
        <v>0.5</v>
      </c>
      <c r="BD97" s="22">
        <v>0.5</v>
      </c>
      <c r="BE97" s="22">
        <v>0.5</v>
      </c>
      <c r="BF97" s="22">
        <v>0.5</v>
      </c>
      <c r="BG97" s="22">
        <v>0.5</v>
      </c>
      <c r="BH97" s="22">
        <v>0.5</v>
      </c>
      <c r="BI97" s="22">
        <v>5.0000000000000001E-3</v>
      </c>
      <c r="BJ97" s="22">
        <v>0.5</v>
      </c>
      <c r="BK97" s="22">
        <v>0.05</v>
      </c>
      <c r="BL97" s="22">
        <v>0.05</v>
      </c>
      <c r="BM97" s="22">
        <v>0.05</v>
      </c>
      <c r="BN97" s="22">
        <v>0.05</v>
      </c>
      <c r="BO97" s="23">
        <f t="shared" si="5"/>
        <v>0.2</v>
      </c>
      <c r="BP97" s="22">
        <v>0.4</v>
      </c>
      <c r="BQ97" s="22">
        <v>0.05</v>
      </c>
      <c r="BR97" s="22">
        <v>0.05</v>
      </c>
      <c r="BS97" s="22">
        <v>0.05</v>
      </c>
      <c r="BT97" s="22">
        <v>0.05</v>
      </c>
      <c r="BU97" s="22">
        <v>0.05</v>
      </c>
      <c r="BV97" s="22">
        <v>0.05</v>
      </c>
      <c r="BW97" s="22">
        <v>0.15</v>
      </c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22">
        <v>0.05</v>
      </c>
      <c r="DD97" s="22">
        <v>0.05</v>
      </c>
      <c r="DE97" s="25">
        <v>12996</v>
      </c>
      <c r="DF97" s="32"/>
      <c r="DG97" s="32"/>
      <c r="DH97" s="32"/>
      <c r="DI97" s="32"/>
      <c r="DJ97" s="32"/>
    </row>
    <row r="98" spans="1:114" x14ac:dyDescent="0.2">
      <c r="A98" s="43">
        <v>92</v>
      </c>
      <c r="B98" s="46" t="s">
        <v>452</v>
      </c>
      <c r="C98" s="46" t="s">
        <v>453</v>
      </c>
      <c r="D98" s="47" t="s">
        <v>454</v>
      </c>
      <c r="E98" s="12">
        <v>7.6</v>
      </c>
      <c r="F98" s="13">
        <v>685</v>
      </c>
      <c r="G98" s="14">
        <v>76.430000000000007</v>
      </c>
      <c r="H98" s="16">
        <v>11.8</v>
      </c>
      <c r="I98" s="15">
        <v>133</v>
      </c>
      <c r="J98" s="16">
        <v>0.67</v>
      </c>
      <c r="K98" s="14">
        <v>3.12</v>
      </c>
      <c r="L98" s="14">
        <v>5.96</v>
      </c>
      <c r="M98" s="14">
        <v>27</v>
      </c>
      <c r="N98" s="17">
        <v>4.07E-2</v>
      </c>
      <c r="O98" s="18">
        <v>2014</v>
      </c>
      <c r="P98" s="14">
        <v>0.2</v>
      </c>
      <c r="Q98" s="14">
        <v>5.6</v>
      </c>
      <c r="R98" s="14">
        <v>20</v>
      </c>
      <c r="S98" s="14">
        <v>1</v>
      </c>
      <c r="T98" s="14">
        <v>153</v>
      </c>
      <c r="U98" s="19">
        <f t="shared" si="3"/>
        <v>2.0484669969206051E-4</v>
      </c>
      <c r="V98" s="14">
        <v>8.56</v>
      </c>
      <c r="W98" s="15">
        <v>52</v>
      </c>
      <c r="X98" s="18">
        <v>746900</v>
      </c>
      <c r="Y98" s="20">
        <v>55.1</v>
      </c>
      <c r="Z98" s="18">
        <v>25590</v>
      </c>
      <c r="AA98" s="15">
        <v>2868</v>
      </c>
      <c r="AB98" s="18">
        <v>763</v>
      </c>
      <c r="AC98" s="18">
        <v>39980</v>
      </c>
      <c r="AD98" s="15">
        <v>57.2</v>
      </c>
      <c r="AE98" s="18">
        <v>2526</v>
      </c>
      <c r="AF98" s="18">
        <v>664</v>
      </c>
      <c r="AG98" s="14">
        <v>92</v>
      </c>
      <c r="AH98" s="14">
        <v>71</v>
      </c>
      <c r="AI98" s="14">
        <v>2.5</v>
      </c>
      <c r="AJ98" s="14">
        <v>266</v>
      </c>
      <c r="AK98" s="14">
        <v>53</v>
      </c>
      <c r="AL98" s="14">
        <v>49</v>
      </c>
      <c r="AM98" s="14">
        <v>29</v>
      </c>
      <c r="AN98" s="14">
        <v>2.5</v>
      </c>
      <c r="AO98" s="14">
        <v>29</v>
      </c>
      <c r="AP98" s="14">
        <v>1.5</v>
      </c>
      <c r="AQ98" s="14">
        <v>2.5</v>
      </c>
      <c r="AR98" s="14">
        <v>2.5</v>
      </c>
      <c r="AS98" s="14">
        <v>145</v>
      </c>
      <c r="AT98" s="14">
        <v>67</v>
      </c>
      <c r="AU98" s="14">
        <v>26</v>
      </c>
      <c r="AV98" s="14">
        <v>30</v>
      </c>
      <c r="AW98" s="14">
        <v>31</v>
      </c>
      <c r="AX98" s="14">
        <v>2.5</v>
      </c>
      <c r="AY98" s="14">
        <v>2.5</v>
      </c>
      <c r="AZ98" s="21">
        <f t="shared" si="4"/>
        <v>807</v>
      </c>
      <c r="BA98" s="22">
        <v>0.5</v>
      </c>
      <c r="BB98" s="22">
        <v>0.5</v>
      </c>
      <c r="BC98" s="22">
        <v>0.5</v>
      </c>
      <c r="BD98" s="22">
        <v>0.5</v>
      </c>
      <c r="BE98" s="22">
        <v>0.5</v>
      </c>
      <c r="BF98" s="22">
        <v>0.5</v>
      </c>
      <c r="BG98" s="22">
        <v>0.5</v>
      </c>
      <c r="BH98" s="22">
        <v>0.5</v>
      </c>
      <c r="BI98" s="22">
        <v>5.0000000000000001E-3</v>
      </c>
      <c r="BJ98" s="22">
        <v>0.5</v>
      </c>
      <c r="BK98" s="22">
        <v>0.05</v>
      </c>
      <c r="BL98" s="22">
        <v>0.05</v>
      </c>
      <c r="BM98" s="22">
        <v>0.05</v>
      </c>
      <c r="BN98" s="22">
        <v>0.05</v>
      </c>
      <c r="BO98" s="23">
        <f t="shared" si="5"/>
        <v>0.2</v>
      </c>
      <c r="BP98" s="22">
        <v>0.4</v>
      </c>
      <c r="BQ98" s="22">
        <v>0.05</v>
      </c>
      <c r="BR98" s="22">
        <v>0.05</v>
      </c>
      <c r="BS98" s="22">
        <v>0.05</v>
      </c>
      <c r="BT98" s="22">
        <v>0.05</v>
      </c>
      <c r="BU98" s="22">
        <v>0.05</v>
      </c>
      <c r="BV98" s="22">
        <v>0.05</v>
      </c>
      <c r="BW98" s="22">
        <v>0.15</v>
      </c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22">
        <v>0.05</v>
      </c>
      <c r="DD98" s="22">
        <v>0.05</v>
      </c>
      <c r="DE98" s="25">
        <v>6964</v>
      </c>
      <c r="DF98" s="32"/>
      <c r="DG98" s="32"/>
      <c r="DH98" s="32"/>
      <c r="DI98" s="32"/>
      <c r="DJ98" s="32"/>
    </row>
    <row r="99" spans="1:114" x14ac:dyDescent="0.2">
      <c r="A99" s="43">
        <v>93</v>
      </c>
      <c r="B99" s="46" t="s">
        <v>455</v>
      </c>
      <c r="C99" s="46" t="s">
        <v>456</v>
      </c>
      <c r="D99" s="47" t="s">
        <v>457</v>
      </c>
      <c r="E99" s="12">
        <v>7.1</v>
      </c>
      <c r="F99" s="13">
        <v>721</v>
      </c>
      <c r="G99" s="14">
        <v>0.05</v>
      </c>
      <c r="H99" s="17">
        <v>11.9</v>
      </c>
      <c r="I99" s="12">
        <v>34.299999999999997</v>
      </c>
      <c r="J99" s="17">
        <v>2.5000000000000001E-2</v>
      </c>
      <c r="K99" s="28">
        <v>2.78</v>
      </c>
      <c r="L99" s="28">
        <v>9.56</v>
      </c>
      <c r="M99" s="28">
        <v>30</v>
      </c>
      <c r="N99" s="17">
        <v>8.3299999999999999E-2</v>
      </c>
      <c r="O99" s="13">
        <v>2001</v>
      </c>
      <c r="P99" s="14">
        <v>0.2</v>
      </c>
      <c r="Q99" s="17">
        <v>10.6</v>
      </c>
      <c r="R99" s="28">
        <v>0.5</v>
      </c>
      <c r="S99" s="14">
        <v>1</v>
      </c>
      <c r="T99" s="28">
        <v>74.400000000000006</v>
      </c>
      <c r="U99" s="19">
        <f t="shared" si="3"/>
        <v>7.1068317285648795E-4</v>
      </c>
      <c r="V99" s="28">
        <v>12.8</v>
      </c>
      <c r="W99" s="28">
        <v>141.9</v>
      </c>
      <c r="X99" s="17">
        <v>104688</v>
      </c>
      <c r="Y99" s="20">
        <v>60</v>
      </c>
      <c r="Z99" s="17">
        <v>14979</v>
      </c>
      <c r="AA99" s="17">
        <v>441</v>
      </c>
      <c r="AB99" s="13">
        <v>659</v>
      </c>
      <c r="AC99" s="18">
        <v>16333</v>
      </c>
      <c r="AD99" s="13">
        <v>116</v>
      </c>
      <c r="AE99" s="17">
        <v>4790</v>
      </c>
      <c r="AF99" s="13">
        <v>981</v>
      </c>
      <c r="AG99" s="14">
        <v>2.5</v>
      </c>
      <c r="AH99" s="14">
        <v>126</v>
      </c>
      <c r="AI99" s="14">
        <v>2.5</v>
      </c>
      <c r="AJ99" s="14">
        <v>393</v>
      </c>
      <c r="AK99" s="14">
        <v>104</v>
      </c>
      <c r="AL99" s="14">
        <v>96</v>
      </c>
      <c r="AM99" s="14">
        <v>45</v>
      </c>
      <c r="AN99" s="14">
        <v>2.5</v>
      </c>
      <c r="AO99" s="14">
        <v>2.5</v>
      </c>
      <c r="AP99" s="14">
        <v>1.5</v>
      </c>
      <c r="AQ99" s="14">
        <v>2.5</v>
      </c>
      <c r="AR99" s="14">
        <v>2.5</v>
      </c>
      <c r="AS99" s="14">
        <v>271</v>
      </c>
      <c r="AT99" s="14">
        <v>97</v>
      </c>
      <c r="AU99" s="14">
        <v>42</v>
      </c>
      <c r="AV99" s="14">
        <v>78</v>
      </c>
      <c r="AW99" s="14">
        <v>2.5</v>
      </c>
      <c r="AX99" s="14">
        <v>2.5</v>
      </c>
      <c r="AY99" s="14">
        <v>2.5</v>
      </c>
      <c r="AZ99" s="21">
        <f t="shared" si="4"/>
        <v>1185.5</v>
      </c>
      <c r="BA99" s="22">
        <v>0.5</v>
      </c>
      <c r="BB99" s="22">
        <v>0.5</v>
      </c>
      <c r="BC99" s="22">
        <v>0.5</v>
      </c>
      <c r="BD99" s="22">
        <v>0.5</v>
      </c>
      <c r="BE99" s="22">
        <v>0.5</v>
      </c>
      <c r="BF99" s="22">
        <v>0.5</v>
      </c>
      <c r="BG99" s="22">
        <v>0.5</v>
      </c>
      <c r="BH99" s="22">
        <v>0.5</v>
      </c>
      <c r="BI99" s="22">
        <v>0.5</v>
      </c>
      <c r="BJ99" s="22">
        <v>0.5</v>
      </c>
      <c r="BK99" s="22">
        <v>0.05</v>
      </c>
      <c r="BL99" s="22">
        <v>0.05</v>
      </c>
      <c r="BM99" s="22">
        <v>0.05</v>
      </c>
      <c r="BN99" s="22">
        <v>0.05</v>
      </c>
      <c r="BO99" s="23">
        <f t="shared" si="5"/>
        <v>0.2</v>
      </c>
      <c r="BP99" s="22">
        <v>0.4</v>
      </c>
      <c r="BQ99" s="22">
        <v>0.05</v>
      </c>
      <c r="BR99" s="22">
        <v>0.05</v>
      </c>
      <c r="BS99" s="22">
        <v>0.05</v>
      </c>
      <c r="BT99" s="22">
        <v>0.05</v>
      </c>
      <c r="BU99" s="22">
        <v>0.05</v>
      </c>
      <c r="BV99" s="22">
        <v>0.05</v>
      </c>
      <c r="BW99" s="22">
        <v>0.15</v>
      </c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22">
        <v>0.05</v>
      </c>
      <c r="DD99" s="22">
        <v>0.05</v>
      </c>
      <c r="DE99" s="25">
        <v>14208</v>
      </c>
      <c r="DF99" s="32"/>
      <c r="DG99" s="32"/>
      <c r="DH99" s="32"/>
      <c r="DI99" s="32"/>
      <c r="DJ99" s="32"/>
    </row>
    <row r="100" spans="1:114" x14ac:dyDescent="0.2">
      <c r="A100" s="43">
        <v>94</v>
      </c>
      <c r="B100" s="46" t="s">
        <v>458</v>
      </c>
      <c r="C100" s="46" t="s">
        <v>459</v>
      </c>
      <c r="D100" s="47" t="s">
        <v>460</v>
      </c>
      <c r="E100" s="12">
        <v>7.3</v>
      </c>
      <c r="F100" s="13">
        <v>680</v>
      </c>
      <c r="G100" s="14">
        <v>76.900000000000006</v>
      </c>
      <c r="H100" s="16">
        <v>9.51</v>
      </c>
      <c r="I100" s="15">
        <v>142</v>
      </c>
      <c r="J100" s="16">
        <v>1.1399999999999999</v>
      </c>
      <c r="K100" s="16">
        <v>3.45</v>
      </c>
      <c r="L100" s="16">
        <v>10.3</v>
      </c>
      <c r="M100" s="14">
        <v>31.9</v>
      </c>
      <c r="N100" s="17">
        <v>0.11</v>
      </c>
      <c r="O100" s="15">
        <v>1722</v>
      </c>
      <c r="P100" s="14">
        <v>0.2</v>
      </c>
      <c r="Q100" s="14">
        <v>7.53</v>
      </c>
      <c r="R100" s="14">
        <v>77.900000000000006</v>
      </c>
      <c r="S100" s="14">
        <v>1</v>
      </c>
      <c r="T100" s="15">
        <v>75.3</v>
      </c>
      <c r="U100" s="19">
        <f t="shared" si="3"/>
        <v>1.0471422611597831E-3</v>
      </c>
      <c r="V100" s="14">
        <v>15.9</v>
      </c>
      <c r="W100" s="15">
        <v>100</v>
      </c>
      <c r="X100" s="18">
        <v>71910</v>
      </c>
      <c r="Y100" s="20">
        <v>149.6</v>
      </c>
      <c r="Z100" s="18">
        <v>25140</v>
      </c>
      <c r="AA100" s="15">
        <v>8235</v>
      </c>
      <c r="AB100" s="18">
        <v>858</v>
      </c>
      <c r="AC100" s="15">
        <v>22000</v>
      </c>
      <c r="AD100" s="15">
        <v>113</v>
      </c>
      <c r="AE100" s="18">
        <v>4131</v>
      </c>
      <c r="AF100" s="18">
        <v>875</v>
      </c>
      <c r="AG100" s="14">
        <v>245</v>
      </c>
      <c r="AH100" s="14">
        <v>205</v>
      </c>
      <c r="AI100" s="14">
        <v>2.5</v>
      </c>
      <c r="AJ100" s="14">
        <v>688</v>
      </c>
      <c r="AK100" s="14">
        <v>133</v>
      </c>
      <c r="AL100" s="14">
        <v>108</v>
      </c>
      <c r="AM100" s="14">
        <v>52</v>
      </c>
      <c r="AN100" s="14">
        <v>2.5</v>
      </c>
      <c r="AO100" s="14">
        <v>60</v>
      </c>
      <c r="AP100" s="14">
        <v>1.5</v>
      </c>
      <c r="AQ100" s="14">
        <v>2.5</v>
      </c>
      <c r="AR100" s="14">
        <v>2.5</v>
      </c>
      <c r="AS100" s="14">
        <v>341</v>
      </c>
      <c r="AT100" s="14">
        <v>160</v>
      </c>
      <c r="AU100" s="14">
        <v>56</v>
      </c>
      <c r="AV100" s="14">
        <v>94</v>
      </c>
      <c r="AW100" s="14">
        <v>56</v>
      </c>
      <c r="AX100" s="14">
        <v>2.5</v>
      </c>
      <c r="AY100" s="14">
        <v>2.5</v>
      </c>
      <c r="AZ100" s="21">
        <f t="shared" si="4"/>
        <v>1997</v>
      </c>
      <c r="BA100" s="22">
        <v>0.5</v>
      </c>
      <c r="BB100" s="22">
        <v>0.5</v>
      </c>
      <c r="BC100" s="22">
        <v>0.5</v>
      </c>
      <c r="BD100" s="22">
        <v>0.5</v>
      </c>
      <c r="BE100" s="22">
        <v>0.5</v>
      </c>
      <c r="BF100" s="22">
        <v>0.5</v>
      </c>
      <c r="BG100" s="22">
        <v>0.5</v>
      </c>
      <c r="BH100" s="22">
        <v>0.5</v>
      </c>
      <c r="BI100" s="22">
        <v>5.0000000000000001E-3</v>
      </c>
      <c r="BJ100" s="22">
        <v>0.5</v>
      </c>
      <c r="BK100" s="22">
        <v>0.05</v>
      </c>
      <c r="BL100" s="22">
        <v>0.05</v>
      </c>
      <c r="BM100" s="22">
        <v>0.05</v>
      </c>
      <c r="BN100" s="22">
        <v>0.05</v>
      </c>
      <c r="BO100" s="23">
        <f t="shared" si="5"/>
        <v>0.2</v>
      </c>
      <c r="BP100" s="22">
        <v>0.4</v>
      </c>
      <c r="BQ100" s="22">
        <v>0.05</v>
      </c>
      <c r="BR100" s="22">
        <v>0.05</v>
      </c>
      <c r="BS100" s="22">
        <v>0.05</v>
      </c>
      <c r="BT100" s="22">
        <v>0.05</v>
      </c>
      <c r="BU100" s="22">
        <v>0.05</v>
      </c>
      <c r="BV100" s="22">
        <v>0.05</v>
      </c>
      <c r="BW100" s="22">
        <v>0.15</v>
      </c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22">
        <v>0.05</v>
      </c>
      <c r="DD100" s="22">
        <v>0.05</v>
      </c>
      <c r="DE100" s="25">
        <v>14128</v>
      </c>
      <c r="DF100" s="32"/>
      <c r="DG100" s="32"/>
      <c r="DH100" s="32"/>
      <c r="DI100" s="32"/>
      <c r="DJ100" s="32"/>
    </row>
    <row r="101" spans="1:114" x14ac:dyDescent="0.2">
      <c r="A101" s="43">
        <v>95</v>
      </c>
      <c r="B101" s="46" t="s">
        <v>461</v>
      </c>
      <c r="C101" s="46" t="s">
        <v>462</v>
      </c>
      <c r="D101" s="47" t="s">
        <v>463</v>
      </c>
      <c r="E101" s="12">
        <v>7.4</v>
      </c>
      <c r="F101" s="13">
        <v>1278</v>
      </c>
      <c r="G101" s="14">
        <v>0.05</v>
      </c>
      <c r="H101" s="16">
        <v>7.26</v>
      </c>
      <c r="I101" s="15">
        <v>89.1</v>
      </c>
      <c r="J101" s="16">
        <v>0.79700000000000004</v>
      </c>
      <c r="K101" s="14">
        <v>3.22</v>
      </c>
      <c r="L101" s="14">
        <v>8.6999999999999993</v>
      </c>
      <c r="M101" s="15">
        <v>15.5</v>
      </c>
      <c r="N101" s="17">
        <v>0.1</v>
      </c>
      <c r="O101" s="18">
        <v>1899</v>
      </c>
      <c r="P101" s="14">
        <v>0.2</v>
      </c>
      <c r="Q101" s="14">
        <v>7.46</v>
      </c>
      <c r="R101" s="14">
        <v>48</v>
      </c>
      <c r="S101" s="14">
        <v>1</v>
      </c>
      <c r="T101" s="15">
        <v>111.4</v>
      </c>
      <c r="U101" s="19">
        <f t="shared" si="3"/>
        <v>1.1673477941946976E-3</v>
      </c>
      <c r="V101" s="14">
        <v>11.6</v>
      </c>
      <c r="W101" s="15">
        <v>97.55</v>
      </c>
      <c r="X101" s="18">
        <v>95430</v>
      </c>
      <c r="Y101" s="20">
        <v>194.8</v>
      </c>
      <c r="Z101" s="18">
        <v>26590</v>
      </c>
      <c r="AA101" s="18">
        <v>1409</v>
      </c>
      <c r="AB101" s="18">
        <v>917.2</v>
      </c>
      <c r="AC101" s="18">
        <v>15210</v>
      </c>
      <c r="AD101" s="15">
        <v>109</v>
      </c>
      <c r="AE101" s="14">
        <v>3553</v>
      </c>
      <c r="AF101" s="15">
        <v>908</v>
      </c>
      <c r="AG101" s="14">
        <v>2.5</v>
      </c>
      <c r="AH101" s="14">
        <v>71</v>
      </c>
      <c r="AI101" s="14">
        <v>2.5</v>
      </c>
      <c r="AJ101" s="14">
        <v>256</v>
      </c>
      <c r="AK101" s="14">
        <v>55</v>
      </c>
      <c r="AL101" s="14">
        <v>48</v>
      </c>
      <c r="AM101" s="14">
        <v>2.5</v>
      </c>
      <c r="AN101" s="14">
        <v>2.5</v>
      </c>
      <c r="AO101" s="14">
        <v>2.5</v>
      </c>
      <c r="AP101" s="14">
        <v>1.5</v>
      </c>
      <c r="AQ101" s="14">
        <v>2.5</v>
      </c>
      <c r="AR101" s="14">
        <v>2.5</v>
      </c>
      <c r="AS101" s="14">
        <v>160</v>
      </c>
      <c r="AT101" s="14">
        <v>67</v>
      </c>
      <c r="AU101" s="14">
        <v>2.5</v>
      </c>
      <c r="AV101" s="14">
        <v>42</v>
      </c>
      <c r="AW101" s="14">
        <v>2.5</v>
      </c>
      <c r="AX101" s="14">
        <v>2.5</v>
      </c>
      <c r="AY101" s="14">
        <v>2.5</v>
      </c>
      <c r="AZ101" s="21">
        <f t="shared" si="4"/>
        <v>673.5</v>
      </c>
      <c r="BA101" s="22">
        <v>0.5</v>
      </c>
      <c r="BB101" s="22">
        <v>0.5</v>
      </c>
      <c r="BC101" s="22">
        <v>0.5</v>
      </c>
      <c r="BD101" s="22">
        <v>0.5</v>
      </c>
      <c r="BE101" s="22">
        <v>0.5</v>
      </c>
      <c r="BF101" s="22">
        <v>0.5</v>
      </c>
      <c r="BG101" s="22">
        <v>0.5</v>
      </c>
      <c r="BH101" s="22">
        <v>0.5</v>
      </c>
      <c r="BI101" s="22">
        <v>5.0000000000000001E-3</v>
      </c>
      <c r="BJ101" s="22">
        <v>0.5</v>
      </c>
      <c r="BK101" s="22">
        <v>0.05</v>
      </c>
      <c r="BL101" s="22">
        <v>0.05</v>
      </c>
      <c r="BM101" s="22">
        <v>0.05</v>
      </c>
      <c r="BN101" s="22">
        <v>0.05</v>
      </c>
      <c r="BO101" s="23">
        <f t="shared" si="5"/>
        <v>0.2</v>
      </c>
      <c r="BP101" s="22">
        <v>0.4</v>
      </c>
      <c r="BQ101" s="22">
        <v>0.05</v>
      </c>
      <c r="BR101" s="22">
        <v>0.05</v>
      </c>
      <c r="BS101" s="22">
        <v>0.05</v>
      </c>
      <c r="BT101" s="22">
        <v>0.05</v>
      </c>
      <c r="BU101" s="22">
        <v>0.05</v>
      </c>
      <c r="BV101" s="22">
        <v>0.05</v>
      </c>
      <c r="BW101" s="22">
        <v>0.15</v>
      </c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22">
        <v>0.05</v>
      </c>
      <c r="DD101" s="22">
        <v>0.05</v>
      </c>
      <c r="DE101" s="25">
        <v>17571</v>
      </c>
      <c r="DF101" s="32"/>
      <c r="DG101" s="32"/>
      <c r="DH101" s="32"/>
      <c r="DI101" s="32"/>
      <c r="DJ101" s="32"/>
    </row>
    <row r="102" spans="1:114" x14ac:dyDescent="0.2">
      <c r="A102" s="43">
        <v>96</v>
      </c>
      <c r="B102" s="46" t="s">
        <v>464</v>
      </c>
      <c r="C102" s="46" t="s">
        <v>465</v>
      </c>
      <c r="D102" s="47" t="s">
        <v>466</v>
      </c>
      <c r="E102" s="12">
        <v>7.5</v>
      </c>
      <c r="F102" s="13">
        <v>541</v>
      </c>
      <c r="G102" s="14">
        <v>0.05</v>
      </c>
      <c r="H102" s="28">
        <v>1.5</v>
      </c>
      <c r="I102" s="12">
        <v>52.3</v>
      </c>
      <c r="J102" s="17">
        <v>1.0900000000000001</v>
      </c>
      <c r="K102" s="28">
        <v>2.37</v>
      </c>
      <c r="L102" s="12">
        <v>7.56</v>
      </c>
      <c r="M102" s="12">
        <v>11.4</v>
      </c>
      <c r="N102" s="17">
        <v>9.6799999999999997E-2</v>
      </c>
      <c r="O102" s="13">
        <v>3939</v>
      </c>
      <c r="P102" s="28">
        <v>0.2</v>
      </c>
      <c r="Q102" s="12">
        <v>6.41</v>
      </c>
      <c r="R102" s="12">
        <v>56.9</v>
      </c>
      <c r="S102" s="14">
        <v>1</v>
      </c>
      <c r="T102" s="28">
        <v>142</v>
      </c>
      <c r="U102" s="19">
        <f t="shared" si="3"/>
        <v>2.5150549061282322E-4</v>
      </c>
      <c r="V102" s="17">
        <v>8.92</v>
      </c>
      <c r="W102" s="12">
        <v>104</v>
      </c>
      <c r="X102" s="17">
        <v>564600</v>
      </c>
      <c r="Y102" s="20">
        <v>202.1</v>
      </c>
      <c r="Z102" s="17">
        <v>34910</v>
      </c>
      <c r="AA102" s="13">
        <v>301</v>
      </c>
      <c r="AB102" s="13">
        <v>788</v>
      </c>
      <c r="AC102" s="18">
        <v>54160</v>
      </c>
      <c r="AD102" s="13">
        <v>106.7</v>
      </c>
      <c r="AE102" s="17">
        <v>3391</v>
      </c>
      <c r="AF102" s="13">
        <v>724</v>
      </c>
      <c r="AG102" s="14">
        <v>2.5</v>
      </c>
      <c r="AH102" s="14">
        <v>78</v>
      </c>
      <c r="AI102" s="14">
        <v>2.5</v>
      </c>
      <c r="AJ102" s="14">
        <v>412</v>
      </c>
      <c r="AK102" s="14">
        <v>80</v>
      </c>
      <c r="AL102" s="14">
        <v>59</v>
      </c>
      <c r="AM102" s="14">
        <v>2.5</v>
      </c>
      <c r="AN102" s="14">
        <v>2.5</v>
      </c>
      <c r="AO102" s="14">
        <v>2.5</v>
      </c>
      <c r="AP102" s="14">
        <v>1.5</v>
      </c>
      <c r="AQ102" s="14">
        <v>2.5</v>
      </c>
      <c r="AR102" s="14">
        <v>2.5</v>
      </c>
      <c r="AS102" s="14">
        <v>200</v>
      </c>
      <c r="AT102" s="14">
        <v>81</v>
      </c>
      <c r="AU102" s="14">
        <v>2.5</v>
      </c>
      <c r="AV102" s="14">
        <v>2.5</v>
      </c>
      <c r="AW102" s="14">
        <v>2.5</v>
      </c>
      <c r="AX102" s="14">
        <v>2.5</v>
      </c>
      <c r="AY102" s="14">
        <v>2.5</v>
      </c>
      <c r="AZ102" s="21">
        <f t="shared" si="4"/>
        <v>926.5</v>
      </c>
      <c r="BA102" s="22">
        <v>0.5</v>
      </c>
      <c r="BB102" s="22">
        <v>0.5</v>
      </c>
      <c r="BC102" s="22">
        <v>0.5</v>
      </c>
      <c r="BD102" s="22">
        <v>0.5</v>
      </c>
      <c r="BE102" s="22">
        <v>0.5</v>
      </c>
      <c r="BF102" s="22">
        <v>0.5</v>
      </c>
      <c r="BG102" s="22">
        <v>0.5</v>
      </c>
      <c r="BH102" s="22">
        <v>0.5</v>
      </c>
      <c r="BI102" s="22">
        <v>5.0000000000000001E-3</v>
      </c>
      <c r="BJ102" s="22">
        <v>0.5</v>
      </c>
      <c r="BK102" s="22">
        <v>0.05</v>
      </c>
      <c r="BL102" s="22">
        <v>0.05</v>
      </c>
      <c r="BM102" s="22">
        <v>0.05</v>
      </c>
      <c r="BN102" s="22">
        <v>0.05</v>
      </c>
      <c r="BO102" s="23">
        <f t="shared" si="5"/>
        <v>0.2</v>
      </c>
      <c r="BP102" s="22">
        <v>0.4</v>
      </c>
      <c r="BQ102" s="22">
        <v>0.05</v>
      </c>
      <c r="BR102" s="22">
        <v>0.05</v>
      </c>
      <c r="BS102" s="22">
        <v>0.05</v>
      </c>
      <c r="BT102" s="22">
        <v>0.05</v>
      </c>
      <c r="BU102" s="22">
        <v>0.05</v>
      </c>
      <c r="BV102" s="22">
        <v>0.05</v>
      </c>
      <c r="BW102" s="22">
        <v>0.15</v>
      </c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22">
        <v>0.05</v>
      </c>
      <c r="DD102" s="22">
        <v>0.05</v>
      </c>
      <c r="DE102" s="25">
        <v>19463</v>
      </c>
      <c r="DF102" s="32"/>
      <c r="DG102" s="32"/>
      <c r="DH102" s="32"/>
      <c r="DI102" s="32"/>
      <c r="DJ102" s="32"/>
    </row>
    <row r="103" spans="1:114" x14ac:dyDescent="0.2">
      <c r="A103" s="43">
        <v>97</v>
      </c>
      <c r="B103" s="46" t="s">
        <v>467</v>
      </c>
      <c r="C103" s="46" t="s">
        <v>468</v>
      </c>
      <c r="D103" s="47" t="s">
        <v>469</v>
      </c>
      <c r="E103" s="12">
        <v>7.6</v>
      </c>
      <c r="F103" s="13">
        <v>452</v>
      </c>
      <c r="G103" s="14">
        <v>0.05</v>
      </c>
      <c r="H103" s="16">
        <v>1.5</v>
      </c>
      <c r="I103" s="15">
        <v>65.599999999999994</v>
      </c>
      <c r="J103" s="16">
        <v>1.39</v>
      </c>
      <c r="K103" s="14">
        <v>8.5</v>
      </c>
      <c r="L103" s="14">
        <v>25.8</v>
      </c>
      <c r="M103" s="15">
        <v>34.799999999999997</v>
      </c>
      <c r="N103" s="27">
        <v>0.13</v>
      </c>
      <c r="O103" s="18">
        <v>4570</v>
      </c>
      <c r="P103" s="16">
        <v>0.2</v>
      </c>
      <c r="Q103" s="14">
        <v>20.9</v>
      </c>
      <c r="R103" s="14">
        <v>33</v>
      </c>
      <c r="S103" s="14">
        <v>1</v>
      </c>
      <c r="T103" s="14">
        <v>41.4</v>
      </c>
      <c r="U103" s="19">
        <f t="shared" si="3"/>
        <v>2.2079999999999999E-3</v>
      </c>
      <c r="V103" s="14">
        <v>30.8</v>
      </c>
      <c r="W103" s="15">
        <v>188</v>
      </c>
      <c r="X103" s="18">
        <v>18750</v>
      </c>
      <c r="Y103" s="20">
        <v>107.1</v>
      </c>
      <c r="Z103" s="18">
        <v>19870</v>
      </c>
      <c r="AA103" s="15">
        <v>341</v>
      </c>
      <c r="AB103" s="18">
        <v>582</v>
      </c>
      <c r="AC103" s="18">
        <v>9550</v>
      </c>
      <c r="AD103" s="15">
        <v>271</v>
      </c>
      <c r="AE103" s="18">
        <v>12440</v>
      </c>
      <c r="AF103" s="18">
        <v>3420</v>
      </c>
      <c r="AG103" s="14">
        <v>2.5</v>
      </c>
      <c r="AH103" s="14">
        <v>69</v>
      </c>
      <c r="AI103" s="14">
        <v>2.5</v>
      </c>
      <c r="AJ103" s="14">
        <v>360</v>
      </c>
      <c r="AK103" s="14">
        <v>66</v>
      </c>
      <c r="AL103" s="14">
        <v>76</v>
      </c>
      <c r="AM103" s="14">
        <v>2.5</v>
      </c>
      <c r="AN103" s="14">
        <v>2.5</v>
      </c>
      <c r="AO103" s="14">
        <v>2.5</v>
      </c>
      <c r="AP103" s="14">
        <v>1.5</v>
      </c>
      <c r="AQ103" s="14">
        <v>2.5</v>
      </c>
      <c r="AR103" s="14">
        <v>2.5</v>
      </c>
      <c r="AS103" s="14">
        <v>191</v>
      </c>
      <c r="AT103" s="14">
        <v>64</v>
      </c>
      <c r="AU103" s="14">
        <v>2.5</v>
      </c>
      <c r="AV103" s="14">
        <v>58</v>
      </c>
      <c r="AW103" s="14">
        <v>32</v>
      </c>
      <c r="AX103" s="14">
        <v>2.5</v>
      </c>
      <c r="AY103" s="14">
        <v>2.5</v>
      </c>
      <c r="AZ103" s="21">
        <f t="shared" si="4"/>
        <v>842.5</v>
      </c>
      <c r="BA103" s="22">
        <v>0.5</v>
      </c>
      <c r="BB103" s="22">
        <v>0.5</v>
      </c>
      <c r="BC103" s="22">
        <v>0.5</v>
      </c>
      <c r="BD103" s="22">
        <v>0.5</v>
      </c>
      <c r="BE103" s="22">
        <v>0.5</v>
      </c>
      <c r="BF103" s="22">
        <v>0.5</v>
      </c>
      <c r="BG103" s="22">
        <v>0.5</v>
      </c>
      <c r="BH103" s="22">
        <v>0.5</v>
      </c>
      <c r="BI103" s="22">
        <v>5.0000000000000001E-3</v>
      </c>
      <c r="BJ103" s="22">
        <v>0.5</v>
      </c>
      <c r="BK103" s="22">
        <v>0.05</v>
      </c>
      <c r="BL103" s="22">
        <v>0.05</v>
      </c>
      <c r="BM103" s="22">
        <v>0.05</v>
      </c>
      <c r="BN103" s="22">
        <v>0.05</v>
      </c>
      <c r="BO103" s="23">
        <f t="shared" si="5"/>
        <v>0.2</v>
      </c>
      <c r="BP103" s="22">
        <v>0.4</v>
      </c>
      <c r="BQ103" s="22">
        <v>0.05</v>
      </c>
      <c r="BR103" s="22">
        <v>0.05</v>
      </c>
      <c r="BS103" s="22">
        <v>0.05</v>
      </c>
      <c r="BT103" s="22">
        <v>0.05</v>
      </c>
      <c r="BU103" s="22">
        <v>0.05</v>
      </c>
      <c r="BV103" s="22">
        <v>0.05</v>
      </c>
      <c r="BW103" s="22">
        <v>0.15</v>
      </c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22">
        <v>0.05</v>
      </c>
      <c r="DD103" s="22">
        <v>0.05</v>
      </c>
      <c r="DE103" s="25">
        <v>13459</v>
      </c>
      <c r="DF103" s="32"/>
      <c r="DG103" s="32"/>
      <c r="DH103" s="32"/>
      <c r="DI103" s="32"/>
      <c r="DJ103" s="32"/>
    </row>
    <row r="104" spans="1:114" x14ac:dyDescent="0.2">
      <c r="A104" s="43">
        <v>98</v>
      </c>
      <c r="B104" s="46" t="s">
        <v>470</v>
      </c>
      <c r="C104" s="46" t="s">
        <v>471</v>
      </c>
      <c r="D104" s="47" t="s">
        <v>472</v>
      </c>
      <c r="E104" s="12">
        <v>6.7</v>
      </c>
      <c r="F104" s="13">
        <v>342</v>
      </c>
      <c r="G104" s="14">
        <v>0.05</v>
      </c>
      <c r="H104" s="28">
        <v>16.399999999999999</v>
      </c>
      <c r="I104" s="12">
        <v>172</v>
      </c>
      <c r="J104" s="29">
        <v>2.2599999999999998</v>
      </c>
      <c r="K104" s="28">
        <v>26.8</v>
      </c>
      <c r="L104" s="12">
        <v>42</v>
      </c>
      <c r="M104" s="17">
        <v>93.9</v>
      </c>
      <c r="N104" s="17">
        <v>0.121</v>
      </c>
      <c r="O104" s="13">
        <v>4870</v>
      </c>
      <c r="P104" s="28">
        <v>0.2</v>
      </c>
      <c r="Q104" s="12">
        <v>41.1</v>
      </c>
      <c r="R104" s="12">
        <v>116</v>
      </c>
      <c r="S104" s="14">
        <v>1</v>
      </c>
      <c r="T104" s="12">
        <v>15.9</v>
      </c>
      <c r="U104" s="19">
        <f t="shared" si="3"/>
        <v>2.480499219968799E-3</v>
      </c>
      <c r="V104" s="28">
        <v>57.3</v>
      </c>
      <c r="W104" s="13">
        <v>341</v>
      </c>
      <c r="X104" s="17">
        <v>6410</v>
      </c>
      <c r="Y104" s="20">
        <v>174.8</v>
      </c>
      <c r="Z104" s="17">
        <v>32230</v>
      </c>
      <c r="AA104" s="12">
        <v>1010</v>
      </c>
      <c r="AB104" s="13">
        <v>1540</v>
      </c>
      <c r="AC104" s="18">
        <v>2710</v>
      </c>
      <c r="AD104" s="12">
        <v>1000</v>
      </c>
      <c r="AE104" s="17">
        <v>19720</v>
      </c>
      <c r="AF104" s="13">
        <v>2670</v>
      </c>
      <c r="AG104" s="14">
        <v>2.5</v>
      </c>
      <c r="AH104" s="14">
        <v>48</v>
      </c>
      <c r="AI104" s="14">
        <v>2.5</v>
      </c>
      <c r="AJ104" s="14">
        <v>290</v>
      </c>
      <c r="AK104" s="14">
        <v>45</v>
      </c>
      <c r="AL104" s="14">
        <v>40</v>
      </c>
      <c r="AM104" s="14">
        <v>2.5</v>
      </c>
      <c r="AN104" s="14">
        <v>2.5</v>
      </c>
      <c r="AO104" s="14">
        <v>2.5</v>
      </c>
      <c r="AP104" s="14">
        <v>1.5</v>
      </c>
      <c r="AQ104" s="14">
        <v>2.5</v>
      </c>
      <c r="AR104" s="14">
        <v>2.5</v>
      </c>
      <c r="AS104" s="14">
        <v>148</v>
      </c>
      <c r="AT104" s="14">
        <v>2.5</v>
      </c>
      <c r="AU104" s="14">
        <v>2.5</v>
      </c>
      <c r="AV104" s="14">
        <v>2.5</v>
      </c>
      <c r="AW104" s="14">
        <v>2.5</v>
      </c>
      <c r="AX104" s="14">
        <v>2.5</v>
      </c>
      <c r="AY104" s="14">
        <v>2.5</v>
      </c>
      <c r="AZ104" s="21">
        <f t="shared" si="4"/>
        <v>590</v>
      </c>
      <c r="BA104" s="22">
        <v>0.5</v>
      </c>
      <c r="BB104" s="22">
        <v>0.5</v>
      </c>
      <c r="BC104" s="22">
        <v>0.5</v>
      </c>
      <c r="BD104" s="22">
        <v>0.5</v>
      </c>
      <c r="BE104" s="22">
        <v>0.5</v>
      </c>
      <c r="BF104" s="22">
        <v>0.5</v>
      </c>
      <c r="BG104" s="22">
        <v>0.5</v>
      </c>
      <c r="BH104" s="22">
        <v>0.5</v>
      </c>
      <c r="BI104" s="22">
        <v>5.0000000000000001E-3</v>
      </c>
      <c r="BJ104" s="22">
        <v>0.5</v>
      </c>
      <c r="BK104" s="22">
        <v>0.05</v>
      </c>
      <c r="BL104" s="22">
        <v>0.05</v>
      </c>
      <c r="BM104" s="22">
        <v>0.05</v>
      </c>
      <c r="BN104" s="22">
        <v>0.05</v>
      </c>
      <c r="BO104" s="23">
        <f t="shared" si="5"/>
        <v>0.2</v>
      </c>
      <c r="BP104" s="22">
        <v>0.4</v>
      </c>
      <c r="BQ104" s="22">
        <v>0.05</v>
      </c>
      <c r="BR104" s="22">
        <v>0.05</v>
      </c>
      <c r="BS104" s="22">
        <v>0.05</v>
      </c>
      <c r="BT104" s="22">
        <v>0.05</v>
      </c>
      <c r="BU104" s="22">
        <v>0.05</v>
      </c>
      <c r="BV104" s="22">
        <v>0.05</v>
      </c>
      <c r="BW104" s="22">
        <v>0.15</v>
      </c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22">
        <v>0.05</v>
      </c>
      <c r="DD104" s="22">
        <v>0.05</v>
      </c>
      <c r="DE104" s="25">
        <v>1449</v>
      </c>
      <c r="DF104" s="32"/>
      <c r="DG104" s="32"/>
      <c r="DH104" s="32"/>
      <c r="DI104" s="32"/>
      <c r="DJ104" s="32"/>
    </row>
    <row r="105" spans="1:114" x14ac:dyDescent="0.2">
      <c r="A105" s="43">
        <v>99</v>
      </c>
      <c r="B105" s="46" t="s">
        <v>473</v>
      </c>
      <c r="C105" s="46" t="s">
        <v>474</v>
      </c>
      <c r="D105" s="47" t="s">
        <v>475</v>
      </c>
      <c r="E105" s="12">
        <v>7.2</v>
      </c>
      <c r="F105" s="13">
        <v>520</v>
      </c>
      <c r="G105" s="14">
        <v>0.05</v>
      </c>
      <c r="H105" s="17">
        <v>1.5</v>
      </c>
      <c r="I105" s="28">
        <v>28.8</v>
      </c>
      <c r="J105" s="17">
        <v>1.17</v>
      </c>
      <c r="K105" s="17">
        <v>0.1</v>
      </c>
      <c r="L105" s="28">
        <v>5.71</v>
      </c>
      <c r="M105" s="28">
        <v>84.5</v>
      </c>
      <c r="N105" s="17">
        <v>4.24E-2</v>
      </c>
      <c r="O105" s="13">
        <v>1690</v>
      </c>
      <c r="P105" s="29">
        <v>0.2</v>
      </c>
      <c r="Q105" s="28">
        <v>7.32</v>
      </c>
      <c r="R105" s="28">
        <v>26.3</v>
      </c>
      <c r="S105" s="14">
        <v>1</v>
      </c>
      <c r="T105" s="28">
        <v>208</v>
      </c>
      <c r="U105" s="19">
        <f t="shared" si="3"/>
        <v>2.5062626442757803E-4</v>
      </c>
      <c r="V105" s="28">
        <v>8.84</v>
      </c>
      <c r="W105" s="28">
        <v>142</v>
      </c>
      <c r="X105" s="17">
        <v>829921</v>
      </c>
      <c r="Y105" s="20">
        <v>54.4</v>
      </c>
      <c r="Z105" s="17">
        <v>19496</v>
      </c>
      <c r="AA105" s="12">
        <v>505</v>
      </c>
      <c r="AB105" s="12">
        <v>719</v>
      </c>
      <c r="AC105" s="15">
        <v>46339</v>
      </c>
      <c r="AD105" s="17">
        <v>44.1</v>
      </c>
      <c r="AE105" s="17">
        <v>2783</v>
      </c>
      <c r="AF105" s="13">
        <v>483</v>
      </c>
      <c r="AG105" s="14">
        <v>2.5</v>
      </c>
      <c r="AH105" s="14">
        <v>2.5</v>
      </c>
      <c r="AI105" s="14">
        <v>2.5</v>
      </c>
      <c r="AJ105" s="14">
        <v>88</v>
      </c>
      <c r="AK105" s="14">
        <v>2.5</v>
      </c>
      <c r="AL105" s="14">
        <v>2.5</v>
      </c>
      <c r="AM105" s="14">
        <v>2.5</v>
      </c>
      <c r="AN105" s="14">
        <v>2.5</v>
      </c>
      <c r="AO105" s="14">
        <v>2.5</v>
      </c>
      <c r="AP105" s="14">
        <v>1.5</v>
      </c>
      <c r="AQ105" s="14">
        <v>2.5</v>
      </c>
      <c r="AR105" s="14">
        <v>2.5</v>
      </c>
      <c r="AS105" s="14">
        <v>41</v>
      </c>
      <c r="AT105" s="14">
        <v>2.5</v>
      </c>
      <c r="AU105" s="14">
        <v>2.5</v>
      </c>
      <c r="AV105" s="14">
        <v>2.5</v>
      </c>
      <c r="AW105" s="14">
        <v>2.5</v>
      </c>
      <c r="AX105" s="14">
        <v>2.5</v>
      </c>
      <c r="AY105" s="14">
        <v>2.5</v>
      </c>
      <c r="AZ105" s="21">
        <f t="shared" si="4"/>
        <v>155.5</v>
      </c>
      <c r="BA105" s="22">
        <v>0.5</v>
      </c>
      <c r="BB105" s="22">
        <v>0.5</v>
      </c>
      <c r="BC105" s="22">
        <v>0.5</v>
      </c>
      <c r="BD105" s="22">
        <v>0.5</v>
      </c>
      <c r="BE105" s="22">
        <v>0.5</v>
      </c>
      <c r="BF105" s="22">
        <v>0.5</v>
      </c>
      <c r="BG105" s="22">
        <v>0.5</v>
      </c>
      <c r="BH105" s="22">
        <v>0.5</v>
      </c>
      <c r="BI105" s="22">
        <v>5.0000000000000001E-3</v>
      </c>
      <c r="BJ105" s="22">
        <v>0.5</v>
      </c>
      <c r="BK105" s="22">
        <v>0.05</v>
      </c>
      <c r="BL105" s="22">
        <v>0.05</v>
      </c>
      <c r="BM105" s="22">
        <v>0.05</v>
      </c>
      <c r="BN105" s="22">
        <v>0.05</v>
      </c>
      <c r="BO105" s="23">
        <f t="shared" si="5"/>
        <v>0.2</v>
      </c>
      <c r="BP105" s="22">
        <v>0.4</v>
      </c>
      <c r="BQ105" s="22">
        <v>0.05</v>
      </c>
      <c r="BR105" s="22">
        <v>0.05</v>
      </c>
      <c r="BS105" s="22">
        <v>0.05</v>
      </c>
      <c r="BT105" s="22">
        <v>0.05</v>
      </c>
      <c r="BU105" s="22">
        <v>0.05</v>
      </c>
      <c r="BV105" s="22">
        <v>0.05</v>
      </c>
      <c r="BW105" s="22">
        <v>0.15</v>
      </c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22">
        <v>0.05</v>
      </c>
      <c r="DD105" s="22">
        <v>0.05</v>
      </c>
      <c r="DE105" s="25">
        <v>15801</v>
      </c>
      <c r="DF105" s="32"/>
      <c r="DG105" s="32"/>
      <c r="DH105" s="32"/>
      <c r="DI105" s="32"/>
      <c r="DJ105" s="32"/>
    </row>
    <row r="106" spans="1:114" x14ac:dyDescent="0.2">
      <c r="A106" s="43">
        <v>100</v>
      </c>
      <c r="B106" s="46" t="s">
        <v>476</v>
      </c>
      <c r="C106" s="46" t="s">
        <v>477</v>
      </c>
      <c r="D106" s="47" t="s">
        <v>478</v>
      </c>
      <c r="E106" s="12">
        <v>6.2</v>
      </c>
      <c r="F106" s="13">
        <v>661</v>
      </c>
      <c r="G106" s="14">
        <v>0.05</v>
      </c>
      <c r="H106" s="15">
        <v>1.5</v>
      </c>
      <c r="I106" s="15">
        <v>149.80000000000001</v>
      </c>
      <c r="J106" s="16">
        <v>0.71799999999999997</v>
      </c>
      <c r="K106" s="14">
        <v>12.3</v>
      </c>
      <c r="L106" s="14">
        <v>39.6</v>
      </c>
      <c r="M106" s="15">
        <v>24.2</v>
      </c>
      <c r="N106" s="17">
        <v>0.123</v>
      </c>
      <c r="O106" s="18">
        <v>5923</v>
      </c>
      <c r="P106" s="14">
        <v>0.2</v>
      </c>
      <c r="Q106" s="14">
        <v>30</v>
      </c>
      <c r="R106" s="14">
        <v>63.4</v>
      </c>
      <c r="S106" s="14">
        <v>1</v>
      </c>
      <c r="T106" s="14">
        <v>15.5</v>
      </c>
      <c r="U106" s="19">
        <f t="shared" si="3"/>
        <v>2.3276768283526056E-3</v>
      </c>
      <c r="V106" s="14">
        <v>58.2</v>
      </c>
      <c r="W106" s="15">
        <v>176.6</v>
      </c>
      <c r="X106" s="18">
        <v>6659</v>
      </c>
      <c r="Y106" s="20">
        <v>177.6</v>
      </c>
      <c r="Z106" s="18">
        <v>83730</v>
      </c>
      <c r="AA106" s="15">
        <v>1287</v>
      </c>
      <c r="AB106" s="18">
        <v>3016</v>
      </c>
      <c r="AC106" s="15">
        <v>38050</v>
      </c>
      <c r="AD106" s="15">
        <v>376.8</v>
      </c>
      <c r="AE106" s="18">
        <v>32330</v>
      </c>
      <c r="AF106" s="18">
        <v>5341</v>
      </c>
      <c r="AG106" s="14">
        <v>2.5</v>
      </c>
      <c r="AH106" s="14">
        <v>71</v>
      </c>
      <c r="AI106" s="14">
        <v>2.5</v>
      </c>
      <c r="AJ106" s="14">
        <v>290</v>
      </c>
      <c r="AK106" s="14">
        <v>80</v>
      </c>
      <c r="AL106" s="14">
        <v>75</v>
      </c>
      <c r="AM106" s="14">
        <v>45</v>
      </c>
      <c r="AN106" s="14">
        <v>2.5</v>
      </c>
      <c r="AO106" s="14">
        <v>51</v>
      </c>
      <c r="AP106" s="14">
        <v>1.5</v>
      </c>
      <c r="AQ106" s="14">
        <v>2.5</v>
      </c>
      <c r="AR106" s="14">
        <v>2.5</v>
      </c>
      <c r="AS106" s="14">
        <v>206</v>
      </c>
      <c r="AT106" s="14">
        <v>118</v>
      </c>
      <c r="AU106" s="14">
        <v>45</v>
      </c>
      <c r="AV106" s="14">
        <v>81</v>
      </c>
      <c r="AW106" s="14">
        <v>53</v>
      </c>
      <c r="AX106" s="14">
        <v>2.5</v>
      </c>
      <c r="AY106" s="14">
        <v>2.5</v>
      </c>
      <c r="AZ106" s="21">
        <f t="shared" si="4"/>
        <v>941.5</v>
      </c>
      <c r="BA106" s="22">
        <v>0.5</v>
      </c>
      <c r="BB106" s="22">
        <v>0.5</v>
      </c>
      <c r="BC106" s="22">
        <v>0.5</v>
      </c>
      <c r="BD106" s="22">
        <v>0.5</v>
      </c>
      <c r="BE106" s="22">
        <v>0.5</v>
      </c>
      <c r="BF106" s="22">
        <v>0.5</v>
      </c>
      <c r="BG106" s="22">
        <v>0.5</v>
      </c>
      <c r="BH106" s="22">
        <v>0.5</v>
      </c>
      <c r="BI106" s="22">
        <v>5.0000000000000001E-3</v>
      </c>
      <c r="BJ106" s="22">
        <v>0.5</v>
      </c>
      <c r="BK106" s="22">
        <v>0.05</v>
      </c>
      <c r="BL106" s="22">
        <v>0.05</v>
      </c>
      <c r="BM106" s="22">
        <v>0.05</v>
      </c>
      <c r="BN106" s="22">
        <v>0.05</v>
      </c>
      <c r="BO106" s="23">
        <f t="shared" si="5"/>
        <v>0.2</v>
      </c>
      <c r="BP106" s="22">
        <v>0.4</v>
      </c>
      <c r="BQ106" s="22">
        <v>0.05</v>
      </c>
      <c r="BR106" s="22">
        <v>0.05</v>
      </c>
      <c r="BS106" s="22">
        <v>0.05</v>
      </c>
      <c r="BT106" s="22">
        <v>0.05</v>
      </c>
      <c r="BU106" s="22">
        <v>0.05</v>
      </c>
      <c r="BV106" s="22">
        <v>0.05</v>
      </c>
      <c r="BW106" s="22">
        <v>0.15</v>
      </c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22">
        <v>0.05</v>
      </c>
      <c r="DD106" s="22">
        <v>0.05</v>
      </c>
      <c r="DE106" s="25">
        <v>14584</v>
      </c>
      <c r="DF106" s="32"/>
      <c r="DG106" s="32"/>
      <c r="DH106" s="32"/>
      <c r="DI106" s="32"/>
      <c r="DJ106" s="32"/>
    </row>
    <row r="107" spans="1:114" x14ac:dyDescent="0.2">
      <c r="A107" s="43">
        <v>101</v>
      </c>
      <c r="B107" s="46" t="s">
        <v>479</v>
      </c>
      <c r="C107" s="46" t="s">
        <v>480</v>
      </c>
      <c r="D107" s="47" t="s">
        <v>481</v>
      </c>
      <c r="E107" s="12">
        <v>7.8</v>
      </c>
      <c r="F107" s="13">
        <v>485</v>
      </c>
      <c r="G107" s="14">
        <v>0.05</v>
      </c>
      <c r="H107" s="16">
        <v>1.5</v>
      </c>
      <c r="I107" s="15">
        <v>89.2</v>
      </c>
      <c r="J107" s="16">
        <v>0.14399999999999999</v>
      </c>
      <c r="K107" s="14">
        <v>2.76</v>
      </c>
      <c r="L107" s="14">
        <v>9.76</v>
      </c>
      <c r="M107" s="14">
        <v>2.33</v>
      </c>
      <c r="N107" s="27">
        <v>6.8199999999999997E-2</v>
      </c>
      <c r="O107" s="18">
        <v>2043</v>
      </c>
      <c r="P107" s="16">
        <v>0.2</v>
      </c>
      <c r="Q107" s="14">
        <v>2.66</v>
      </c>
      <c r="R107" s="14">
        <v>3.77</v>
      </c>
      <c r="S107" s="14">
        <v>1</v>
      </c>
      <c r="T107" s="15">
        <v>21.4</v>
      </c>
      <c r="U107" s="19">
        <f t="shared" si="3"/>
        <v>2.4737024621431045E-3</v>
      </c>
      <c r="V107" s="14">
        <v>12.8</v>
      </c>
      <c r="W107" s="15">
        <v>47.7</v>
      </c>
      <c r="X107" s="18">
        <v>8651</v>
      </c>
      <c r="Y107" s="20">
        <v>121.6</v>
      </c>
      <c r="Z107" s="18">
        <v>27480</v>
      </c>
      <c r="AA107" s="15">
        <v>1132</v>
      </c>
      <c r="AB107" s="18">
        <v>964</v>
      </c>
      <c r="AC107" s="18">
        <v>26580</v>
      </c>
      <c r="AD107" s="15">
        <v>52.8</v>
      </c>
      <c r="AE107" s="18">
        <v>4320</v>
      </c>
      <c r="AF107" s="18">
        <v>388</v>
      </c>
      <c r="AG107" s="14">
        <v>173</v>
      </c>
      <c r="AH107" s="14">
        <v>118</v>
      </c>
      <c r="AI107" s="14">
        <v>2.5</v>
      </c>
      <c r="AJ107" s="14">
        <v>411</v>
      </c>
      <c r="AK107" s="14">
        <v>110</v>
      </c>
      <c r="AL107" s="14">
        <v>86</v>
      </c>
      <c r="AM107" s="14">
        <v>48</v>
      </c>
      <c r="AN107" s="14">
        <v>2.5</v>
      </c>
      <c r="AO107" s="14">
        <v>60</v>
      </c>
      <c r="AP107" s="14">
        <v>1.5</v>
      </c>
      <c r="AQ107" s="14">
        <v>2.5</v>
      </c>
      <c r="AR107" s="14">
        <v>2.5</v>
      </c>
      <c r="AS107" s="14">
        <v>230</v>
      </c>
      <c r="AT107" s="14">
        <v>129</v>
      </c>
      <c r="AU107" s="14">
        <v>55</v>
      </c>
      <c r="AV107" s="14">
        <v>88</v>
      </c>
      <c r="AW107" s="14">
        <v>65</v>
      </c>
      <c r="AX107" s="14">
        <v>2.5</v>
      </c>
      <c r="AY107" s="14">
        <v>2.5</v>
      </c>
      <c r="AZ107" s="21">
        <f t="shared" si="4"/>
        <v>1369</v>
      </c>
      <c r="BA107" s="22">
        <v>0.5</v>
      </c>
      <c r="BB107" s="22">
        <v>0.5</v>
      </c>
      <c r="BC107" s="22">
        <v>0.5</v>
      </c>
      <c r="BD107" s="22">
        <v>0.5</v>
      </c>
      <c r="BE107" s="22">
        <v>0.5</v>
      </c>
      <c r="BF107" s="22">
        <v>0.5</v>
      </c>
      <c r="BG107" s="22">
        <v>0.5</v>
      </c>
      <c r="BH107" s="22">
        <v>0.5</v>
      </c>
      <c r="BI107" s="22">
        <v>5.0000000000000001E-3</v>
      </c>
      <c r="BJ107" s="22">
        <v>0.5</v>
      </c>
      <c r="BK107" s="22">
        <v>0.05</v>
      </c>
      <c r="BL107" s="22">
        <v>0.05</v>
      </c>
      <c r="BM107" s="22">
        <v>0.05</v>
      </c>
      <c r="BN107" s="22">
        <v>0.05</v>
      </c>
      <c r="BO107" s="23">
        <f t="shared" si="5"/>
        <v>0.2</v>
      </c>
      <c r="BP107" s="22">
        <v>0.4</v>
      </c>
      <c r="BQ107" s="22">
        <v>0.05</v>
      </c>
      <c r="BR107" s="22">
        <v>0.05</v>
      </c>
      <c r="BS107" s="22">
        <v>0.05</v>
      </c>
      <c r="BT107" s="22">
        <v>0.05</v>
      </c>
      <c r="BU107" s="22">
        <v>0.05</v>
      </c>
      <c r="BV107" s="22">
        <v>0.05</v>
      </c>
      <c r="BW107" s="22">
        <v>0.15</v>
      </c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22">
        <v>0.05</v>
      </c>
      <c r="DD107" s="22">
        <v>0.05</v>
      </c>
      <c r="DE107" s="25">
        <v>10000</v>
      </c>
      <c r="DF107" s="32"/>
      <c r="DG107" s="32"/>
      <c r="DH107" s="32"/>
      <c r="DI107" s="32"/>
      <c r="DJ107" s="32"/>
    </row>
    <row r="108" spans="1:114" x14ac:dyDescent="0.2">
      <c r="A108" s="43">
        <v>102</v>
      </c>
      <c r="B108" s="46" t="s">
        <v>482</v>
      </c>
      <c r="C108" s="46" t="s">
        <v>483</v>
      </c>
      <c r="D108" s="47" t="s">
        <v>484</v>
      </c>
      <c r="E108" s="12">
        <v>7.8</v>
      </c>
      <c r="F108" s="13">
        <v>497</v>
      </c>
      <c r="G108" s="14">
        <v>0.05</v>
      </c>
      <c r="H108" s="14">
        <v>1.5</v>
      </c>
      <c r="I108" s="15">
        <v>127.8</v>
      </c>
      <c r="J108" s="16">
        <v>0.35799999999999998</v>
      </c>
      <c r="K108" s="14">
        <v>6.67</v>
      </c>
      <c r="L108" s="14">
        <v>20.8</v>
      </c>
      <c r="M108" s="14">
        <v>9.6199999999999992</v>
      </c>
      <c r="N108" s="17">
        <v>7.6200000000000004E-2</v>
      </c>
      <c r="O108" s="18">
        <v>3595</v>
      </c>
      <c r="P108" s="14">
        <v>0.2</v>
      </c>
      <c r="Q108" s="14">
        <v>13.6</v>
      </c>
      <c r="R108" s="14">
        <v>47.3</v>
      </c>
      <c r="S108" s="14">
        <v>1</v>
      </c>
      <c r="T108" s="14">
        <v>50.9</v>
      </c>
      <c r="U108" s="19">
        <f t="shared" si="3"/>
        <v>7.7414448669201519E-4</v>
      </c>
      <c r="V108" s="14">
        <v>29.8</v>
      </c>
      <c r="W108" s="15">
        <v>107</v>
      </c>
      <c r="X108" s="18">
        <v>65750</v>
      </c>
      <c r="Y108" s="20">
        <v>44.5</v>
      </c>
      <c r="Z108" s="18">
        <v>26920</v>
      </c>
      <c r="AA108" s="15">
        <v>1215</v>
      </c>
      <c r="AB108" s="15">
        <v>2179</v>
      </c>
      <c r="AC108" s="15">
        <v>24210</v>
      </c>
      <c r="AD108" s="15">
        <v>248</v>
      </c>
      <c r="AE108" s="18">
        <v>12330</v>
      </c>
      <c r="AF108" s="18">
        <v>2622</v>
      </c>
      <c r="AG108" s="14">
        <v>34</v>
      </c>
      <c r="AH108" s="14">
        <v>97</v>
      </c>
      <c r="AI108" s="14">
        <v>2.5</v>
      </c>
      <c r="AJ108" s="14">
        <v>446</v>
      </c>
      <c r="AK108" s="14">
        <v>139</v>
      </c>
      <c r="AL108" s="14">
        <v>123</v>
      </c>
      <c r="AM108" s="14">
        <v>79</v>
      </c>
      <c r="AN108" s="14">
        <v>2.5</v>
      </c>
      <c r="AO108" s="14">
        <v>66</v>
      </c>
      <c r="AP108" s="14">
        <v>1.5</v>
      </c>
      <c r="AQ108" s="14">
        <v>2.5</v>
      </c>
      <c r="AR108" s="14">
        <v>2.5</v>
      </c>
      <c r="AS108" s="14">
        <v>297</v>
      </c>
      <c r="AT108" s="14">
        <v>155</v>
      </c>
      <c r="AU108" s="14">
        <v>66</v>
      </c>
      <c r="AV108" s="14">
        <v>111</v>
      </c>
      <c r="AW108" s="14">
        <v>68</v>
      </c>
      <c r="AX108" s="14">
        <v>2.5</v>
      </c>
      <c r="AY108" s="14">
        <v>2.5</v>
      </c>
      <c r="AZ108" s="21">
        <f t="shared" si="4"/>
        <v>1445</v>
      </c>
      <c r="BA108" s="22">
        <v>0.5</v>
      </c>
      <c r="BB108" s="22">
        <v>0.5</v>
      </c>
      <c r="BC108" s="22">
        <v>0.5</v>
      </c>
      <c r="BD108" s="22">
        <v>0.5</v>
      </c>
      <c r="BE108" s="22">
        <v>0.5</v>
      </c>
      <c r="BF108" s="22">
        <v>0.5</v>
      </c>
      <c r="BG108" s="22">
        <v>0.5</v>
      </c>
      <c r="BH108" s="22">
        <v>0.5</v>
      </c>
      <c r="BI108" s="22">
        <v>5.0000000000000001E-3</v>
      </c>
      <c r="BJ108" s="22">
        <v>0.5</v>
      </c>
      <c r="BK108" s="22">
        <v>0.05</v>
      </c>
      <c r="BL108" s="22">
        <v>0.05</v>
      </c>
      <c r="BM108" s="22">
        <v>0.05</v>
      </c>
      <c r="BN108" s="22">
        <v>0.05</v>
      </c>
      <c r="BO108" s="23">
        <f t="shared" si="5"/>
        <v>0.2</v>
      </c>
      <c r="BP108" s="22">
        <v>0.4</v>
      </c>
      <c r="BQ108" s="22">
        <v>0.05</v>
      </c>
      <c r="BR108" s="22">
        <v>0.05</v>
      </c>
      <c r="BS108" s="22">
        <v>0.05</v>
      </c>
      <c r="BT108" s="22">
        <v>0.05</v>
      </c>
      <c r="BU108" s="22">
        <v>0.05</v>
      </c>
      <c r="BV108" s="22">
        <v>0.05</v>
      </c>
      <c r="BW108" s="22">
        <v>0.15</v>
      </c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22">
        <v>0.05</v>
      </c>
      <c r="DD108" s="22">
        <v>0.05</v>
      </c>
      <c r="DE108" s="25">
        <v>5108</v>
      </c>
      <c r="DF108" s="32"/>
      <c r="DG108" s="32"/>
      <c r="DH108" s="32"/>
      <c r="DI108" s="32"/>
      <c r="DJ108" s="32"/>
    </row>
    <row r="109" spans="1:114" x14ac:dyDescent="0.2">
      <c r="A109" s="43">
        <v>103</v>
      </c>
      <c r="B109" s="46" t="s">
        <v>485</v>
      </c>
      <c r="C109" s="46" t="s">
        <v>486</v>
      </c>
      <c r="D109" s="47" t="s">
        <v>487</v>
      </c>
      <c r="E109" s="12">
        <v>7.1</v>
      </c>
      <c r="F109" s="13">
        <v>856</v>
      </c>
      <c r="G109" s="14">
        <v>0.05</v>
      </c>
      <c r="H109" s="28">
        <v>1.5</v>
      </c>
      <c r="I109" s="12">
        <v>37.6</v>
      </c>
      <c r="J109" s="29">
        <v>0.65500000000000003</v>
      </c>
      <c r="K109" s="28">
        <v>8.18</v>
      </c>
      <c r="L109" s="12">
        <v>18</v>
      </c>
      <c r="M109" s="28">
        <v>14.8</v>
      </c>
      <c r="N109" s="17">
        <v>8.7900000000000006E-2</v>
      </c>
      <c r="O109" s="13">
        <v>2243</v>
      </c>
      <c r="P109" s="17">
        <v>0.2</v>
      </c>
      <c r="Q109" s="12">
        <v>12.3</v>
      </c>
      <c r="R109" s="12">
        <v>30.8</v>
      </c>
      <c r="S109" s="14">
        <v>1</v>
      </c>
      <c r="T109" s="12">
        <v>13.6</v>
      </c>
      <c r="U109" s="19">
        <f t="shared" si="3"/>
        <v>1.6699410609037327E-3</v>
      </c>
      <c r="V109" s="28">
        <v>23.1</v>
      </c>
      <c r="W109" s="12">
        <v>102.4</v>
      </c>
      <c r="X109" s="17">
        <v>8144</v>
      </c>
      <c r="Y109" s="20">
        <v>229.8</v>
      </c>
      <c r="Z109" s="17">
        <v>22620</v>
      </c>
      <c r="AA109" s="12">
        <v>289</v>
      </c>
      <c r="AB109" s="17">
        <v>1352</v>
      </c>
      <c r="AC109" s="15">
        <v>18710</v>
      </c>
      <c r="AD109" s="12">
        <v>214.8</v>
      </c>
      <c r="AE109" s="17">
        <v>8583</v>
      </c>
      <c r="AF109" s="13">
        <v>2407</v>
      </c>
      <c r="AG109" s="14">
        <v>58</v>
      </c>
      <c r="AH109" s="14">
        <v>68</v>
      </c>
      <c r="AI109" s="14">
        <v>2.5</v>
      </c>
      <c r="AJ109" s="14">
        <v>200</v>
      </c>
      <c r="AK109" s="14">
        <v>61</v>
      </c>
      <c r="AL109" s="14">
        <v>59</v>
      </c>
      <c r="AM109" s="14">
        <v>2.5</v>
      </c>
      <c r="AN109" s="14">
        <v>2.5</v>
      </c>
      <c r="AO109" s="14">
        <v>2.5</v>
      </c>
      <c r="AP109" s="14">
        <v>1.5</v>
      </c>
      <c r="AQ109" s="14">
        <v>2.5</v>
      </c>
      <c r="AR109" s="14">
        <v>2.5</v>
      </c>
      <c r="AS109" s="14">
        <v>142</v>
      </c>
      <c r="AT109" s="14">
        <v>86</v>
      </c>
      <c r="AU109" s="14">
        <v>2.5</v>
      </c>
      <c r="AV109" s="14">
        <v>73</v>
      </c>
      <c r="AW109" s="14">
        <v>2.5</v>
      </c>
      <c r="AX109" s="14">
        <v>2.5</v>
      </c>
      <c r="AY109" s="14">
        <v>2.5</v>
      </c>
      <c r="AZ109" s="21">
        <f t="shared" si="4"/>
        <v>688</v>
      </c>
      <c r="BA109" s="22">
        <v>0.5</v>
      </c>
      <c r="BB109" s="22">
        <v>0.5</v>
      </c>
      <c r="BC109" s="22">
        <v>0.5</v>
      </c>
      <c r="BD109" s="22">
        <v>0.5</v>
      </c>
      <c r="BE109" s="22">
        <v>0.5</v>
      </c>
      <c r="BF109" s="22">
        <v>0.5</v>
      </c>
      <c r="BG109" s="22">
        <v>0.5</v>
      </c>
      <c r="BH109" s="22">
        <v>0.5</v>
      </c>
      <c r="BI109" s="22">
        <v>5.0000000000000001E-3</v>
      </c>
      <c r="BJ109" s="22">
        <v>0.5</v>
      </c>
      <c r="BK109" s="22">
        <v>0.05</v>
      </c>
      <c r="BL109" s="22">
        <v>0.05</v>
      </c>
      <c r="BM109" s="22">
        <v>0.05</v>
      </c>
      <c r="BN109" s="22">
        <v>0.05</v>
      </c>
      <c r="BO109" s="23">
        <f t="shared" si="5"/>
        <v>0.2</v>
      </c>
      <c r="BP109" s="22">
        <v>0.4</v>
      </c>
      <c r="BQ109" s="22">
        <v>0.05</v>
      </c>
      <c r="BR109" s="22">
        <v>0.05</v>
      </c>
      <c r="BS109" s="22">
        <v>0.05</v>
      </c>
      <c r="BT109" s="22">
        <v>0.05</v>
      </c>
      <c r="BU109" s="22">
        <v>0.05</v>
      </c>
      <c r="BV109" s="22">
        <v>0.05</v>
      </c>
      <c r="BW109" s="22">
        <v>0.15</v>
      </c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22">
        <v>0.05</v>
      </c>
      <c r="DD109" s="22">
        <v>0.05</v>
      </c>
      <c r="DE109" s="25">
        <v>20573</v>
      </c>
      <c r="DF109" s="32"/>
      <c r="DG109" s="32"/>
      <c r="DH109" s="32"/>
      <c r="DI109" s="32"/>
      <c r="DJ109" s="32"/>
    </row>
    <row r="110" spans="1:114" x14ac:dyDescent="0.2">
      <c r="A110" s="43">
        <v>104</v>
      </c>
      <c r="B110" s="46" t="s">
        <v>488</v>
      </c>
      <c r="C110" s="46" t="s">
        <v>489</v>
      </c>
      <c r="D110" s="47" t="s">
        <v>490</v>
      </c>
      <c r="E110" s="12">
        <v>8.1</v>
      </c>
      <c r="F110" s="13">
        <v>227</v>
      </c>
      <c r="G110" s="14">
        <v>0.05</v>
      </c>
      <c r="H110" s="28">
        <v>1.5</v>
      </c>
      <c r="I110" s="12">
        <v>20.399999999999999</v>
      </c>
      <c r="J110" s="29">
        <v>0.23599999999999999</v>
      </c>
      <c r="K110" s="28">
        <v>1.02</v>
      </c>
      <c r="L110" s="12">
        <v>4.74</v>
      </c>
      <c r="M110" s="17">
        <v>12.2</v>
      </c>
      <c r="N110" s="17">
        <v>0.13</v>
      </c>
      <c r="O110" s="13">
        <v>362</v>
      </c>
      <c r="P110" s="28">
        <v>0.2</v>
      </c>
      <c r="Q110" s="12">
        <v>2.41</v>
      </c>
      <c r="R110" s="12">
        <v>0.5</v>
      </c>
      <c r="S110" s="14">
        <v>1</v>
      </c>
      <c r="T110" s="12">
        <v>14.7</v>
      </c>
      <c r="U110" s="19">
        <f t="shared" si="3"/>
        <v>1.8148148148148147E-3</v>
      </c>
      <c r="V110" s="28">
        <v>2.31</v>
      </c>
      <c r="W110" s="12">
        <v>40.6</v>
      </c>
      <c r="X110" s="17">
        <v>8100</v>
      </c>
      <c r="Y110" s="20">
        <v>269.3</v>
      </c>
      <c r="Z110" s="17">
        <v>2690</v>
      </c>
      <c r="AA110" s="13">
        <v>136</v>
      </c>
      <c r="AB110" s="13">
        <v>213</v>
      </c>
      <c r="AC110" s="13">
        <v>608</v>
      </c>
      <c r="AD110" s="13">
        <v>39.6</v>
      </c>
      <c r="AE110" s="17">
        <v>965</v>
      </c>
      <c r="AF110" s="17">
        <v>222</v>
      </c>
      <c r="AG110" s="14">
        <v>2.5</v>
      </c>
      <c r="AH110" s="14">
        <v>2.5</v>
      </c>
      <c r="AI110" s="14">
        <v>2.5</v>
      </c>
      <c r="AJ110" s="14">
        <v>188</v>
      </c>
      <c r="AK110" s="14">
        <v>2.5</v>
      </c>
      <c r="AL110" s="14">
        <v>2.5</v>
      </c>
      <c r="AM110" s="14">
        <v>2.5</v>
      </c>
      <c r="AN110" s="14">
        <v>2.5</v>
      </c>
      <c r="AO110" s="14">
        <v>2.5</v>
      </c>
      <c r="AP110" s="14">
        <v>1.5</v>
      </c>
      <c r="AQ110" s="14">
        <v>2.5</v>
      </c>
      <c r="AR110" s="14">
        <v>2.5</v>
      </c>
      <c r="AS110" s="14">
        <v>97</v>
      </c>
      <c r="AT110" s="14">
        <v>2.5</v>
      </c>
      <c r="AU110" s="14">
        <v>2.5</v>
      </c>
      <c r="AV110" s="14">
        <v>2.5</v>
      </c>
      <c r="AW110" s="14">
        <v>2.5</v>
      </c>
      <c r="AX110" s="14">
        <v>2.5</v>
      </c>
      <c r="AY110" s="14">
        <v>2.5</v>
      </c>
      <c r="AZ110" s="21">
        <f t="shared" si="4"/>
        <v>311.5</v>
      </c>
      <c r="BA110" s="22">
        <v>0.5</v>
      </c>
      <c r="BB110" s="22">
        <v>0.5</v>
      </c>
      <c r="BC110" s="22">
        <v>0.5</v>
      </c>
      <c r="BD110" s="22">
        <v>0.5</v>
      </c>
      <c r="BE110" s="22">
        <v>0.5</v>
      </c>
      <c r="BF110" s="22">
        <v>0.5</v>
      </c>
      <c r="BG110" s="22">
        <v>0.5</v>
      </c>
      <c r="BH110" s="22">
        <v>0.5</v>
      </c>
      <c r="BI110" s="22">
        <v>5.0000000000000001E-3</v>
      </c>
      <c r="BJ110" s="22">
        <v>0.5</v>
      </c>
      <c r="BK110" s="22">
        <v>0.05</v>
      </c>
      <c r="BL110" s="22">
        <v>0.05</v>
      </c>
      <c r="BM110" s="22">
        <v>0.05</v>
      </c>
      <c r="BN110" s="22">
        <v>0.05</v>
      </c>
      <c r="BO110" s="23">
        <f t="shared" si="5"/>
        <v>0.2</v>
      </c>
      <c r="BP110" s="22">
        <v>0.4</v>
      </c>
      <c r="BQ110" s="22">
        <v>0.05</v>
      </c>
      <c r="BR110" s="22">
        <v>0.05</v>
      </c>
      <c r="BS110" s="22">
        <v>0.05</v>
      </c>
      <c r="BT110" s="22">
        <v>0.05</v>
      </c>
      <c r="BU110" s="22">
        <v>0.05</v>
      </c>
      <c r="BV110" s="22">
        <v>0.05</v>
      </c>
      <c r="BW110" s="22">
        <v>0.15</v>
      </c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22">
        <v>0.05</v>
      </c>
      <c r="DD110" s="22">
        <v>0.05</v>
      </c>
      <c r="DE110" s="25">
        <v>40308</v>
      </c>
      <c r="DF110" s="32"/>
      <c r="DG110" s="32"/>
      <c r="DH110" s="32"/>
      <c r="DI110" s="32"/>
      <c r="DJ110" s="32"/>
    </row>
    <row r="111" spans="1:114" x14ac:dyDescent="0.2">
      <c r="A111" s="43">
        <v>105</v>
      </c>
      <c r="B111" s="46" t="s">
        <v>491</v>
      </c>
      <c r="C111" s="46" t="s">
        <v>492</v>
      </c>
      <c r="D111" s="47" t="s">
        <v>493</v>
      </c>
      <c r="E111" s="12">
        <v>7.9</v>
      </c>
      <c r="F111" s="13">
        <v>321</v>
      </c>
      <c r="G111" s="14">
        <v>4.16</v>
      </c>
      <c r="H111" s="15">
        <v>1.5</v>
      </c>
      <c r="I111" s="18">
        <v>17.600000000000001</v>
      </c>
      <c r="J111" s="14">
        <v>0.438</v>
      </c>
      <c r="K111" s="15">
        <v>5.89</v>
      </c>
      <c r="L111" s="15">
        <v>5.86</v>
      </c>
      <c r="M111" s="15">
        <v>7.66</v>
      </c>
      <c r="N111" s="17">
        <v>1.9599999999999999E-2</v>
      </c>
      <c r="O111" s="18">
        <v>1250</v>
      </c>
      <c r="P111" s="14">
        <v>0.2</v>
      </c>
      <c r="Q111" s="15">
        <v>4.3</v>
      </c>
      <c r="R111" s="15">
        <v>5.52</v>
      </c>
      <c r="S111" s="14">
        <v>1</v>
      </c>
      <c r="T111" s="15">
        <v>8.0299999999999994</v>
      </c>
      <c r="U111" s="19">
        <f t="shared" si="3"/>
        <v>9.4138335287221567E-4</v>
      </c>
      <c r="V111" s="15">
        <v>7.15</v>
      </c>
      <c r="W111" s="18">
        <v>22.5</v>
      </c>
      <c r="X111" s="18">
        <v>8530</v>
      </c>
      <c r="Y111" s="20">
        <v>19.8</v>
      </c>
      <c r="Z111" s="18">
        <v>5140</v>
      </c>
      <c r="AA111" s="18">
        <v>290</v>
      </c>
      <c r="AB111" s="18">
        <v>591</v>
      </c>
      <c r="AC111" s="18">
        <v>1970</v>
      </c>
      <c r="AD111" s="18">
        <v>106</v>
      </c>
      <c r="AE111" s="18">
        <v>2340</v>
      </c>
      <c r="AF111" s="18">
        <v>841</v>
      </c>
      <c r="AG111" s="14">
        <v>18</v>
      </c>
      <c r="AH111" s="14">
        <v>2.5</v>
      </c>
      <c r="AI111" s="14">
        <v>2.5</v>
      </c>
      <c r="AJ111" s="14">
        <v>22</v>
      </c>
      <c r="AK111" s="14">
        <v>2.5</v>
      </c>
      <c r="AL111" s="14">
        <v>8</v>
      </c>
      <c r="AM111" s="14">
        <v>2.5</v>
      </c>
      <c r="AN111" s="14">
        <v>2.5</v>
      </c>
      <c r="AO111" s="14">
        <v>2.5</v>
      </c>
      <c r="AP111" s="14">
        <v>1.5</v>
      </c>
      <c r="AQ111" s="14">
        <v>2.5</v>
      </c>
      <c r="AR111" s="14">
        <v>2.5</v>
      </c>
      <c r="AS111" s="14">
        <v>16</v>
      </c>
      <c r="AT111" s="14">
        <v>11</v>
      </c>
      <c r="AU111" s="14">
        <v>2.5</v>
      </c>
      <c r="AV111" s="14">
        <v>11</v>
      </c>
      <c r="AW111" s="14">
        <v>2.5</v>
      </c>
      <c r="AX111" s="14">
        <v>2.5</v>
      </c>
      <c r="AY111" s="14">
        <v>2.5</v>
      </c>
      <c r="AZ111" s="21">
        <f t="shared" si="4"/>
        <v>94</v>
      </c>
      <c r="BA111" s="22">
        <v>0.5</v>
      </c>
      <c r="BB111" s="22">
        <v>0.5</v>
      </c>
      <c r="BC111" s="22">
        <v>0.5</v>
      </c>
      <c r="BD111" s="22">
        <v>0.5</v>
      </c>
      <c r="BE111" s="22">
        <v>0.5</v>
      </c>
      <c r="BF111" s="22">
        <v>0.5</v>
      </c>
      <c r="BG111" s="22">
        <v>0.5</v>
      </c>
      <c r="BH111" s="22">
        <v>0.5</v>
      </c>
      <c r="BI111" s="22">
        <v>5.0000000000000001E-3</v>
      </c>
      <c r="BJ111" s="22">
        <v>0.5</v>
      </c>
      <c r="BK111" s="22">
        <v>0.05</v>
      </c>
      <c r="BL111" s="22">
        <v>0.05</v>
      </c>
      <c r="BM111" s="22">
        <v>0.05</v>
      </c>
      <c r="BN111" s="22">
        <v>0.05</v>
      </c>
      <c r="BO111" s="23">
        <f t="shared" si="5"/>
        <v>0.2</v>
      </c>
      <c r="BP111" s="22">
        <v>0.4</v>
      </c>
      <c r="BQ111" s="22">
        <v>0.05</v>
      </c>
      <c r="BR111" s="22">
        <v>0.05</v>
      </c>
      <c r="BS111" s="22">
        <v>0.05</v>
      </c>
      <c r="BT111" s="22">
        <v>0.05</v>
      </c>
      <c r="BU111" s="22">
        <v>0.05</v>
      </c>
      <c r="BV111" s="22">
        <v>0.05</v>
      </c>
      <c r="BW111" s="22">
        <v>0.15</v>
      </c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22">
        <v>0.05</v>
      </c>
      <c r="DD111" s="22">
        <v>0.05</v>
      </c>
      <c r="DE111" s="25">
        <v>1814</v>
      </c>
      <c r="DF111" s="32"/>
      <c r="DG111" s="32"/>
      <c r="DH111" s="32"/>
      <c r="DI111" s="32"/>
      <c r="DJ111" s="32"/>
    </row>
    <row r="112" spans="1:114" x14ac:dyDescent="0.2">
      <c r="A112" s="43">
        <v>106</v>
      </c>
      <c r="B112" s="46" t="s">
        <v>494</v>
      </c>
      <c r="C112" s="46" t="s">
        <v>495</v>
      </c>
      <c r="D112" s="47" t="s">
        <v>496</v>
      </c>
      <c r="E112" s="12">
        <v>7.9</v>
      </c>
      <c r="F112" s="13">
        <v>232</v>
      </c>
      <c r="G112" s="14">
        <v>0.05</v>
      </c>
      <c r="H112" s="14">
        <v>1.5</v>
      </c>
      <c r="I112" s="17">
        <v>26</v>
      </c>
      <c r="J112" s="17">
        <v>0.90300000000000002</v>
      </c>
      <c r="K112" s="17">
        <v>10.7</v>
      </c>
      <c r="L112" s="28">
        <v>12.6</v>
      </c>
      <c r="M112" s="14">
        <v>10.4</v>
      </c>
      <c r="N112" s="27">
        <v>0.104</v>
      </c>
      <c r="O112" s="12">
        <v>1130</v>
      </c>
      <c r="P112" s="14">
        <v>0.2</v>
      </c>
      <c r="Q112" s="17">
        <v>5.05</v>
      </c>
      <c r="R112" s="17">
        <v>7.94</v>
      </c>
      <c r="S112" s="14">
        <v>1</v>
      </c>
      <c r="T112" s="17">
        <v>12.5</v>
      </c>
      <c r="U112" s="19">
        <f t="shared" si="3"/>
        <v>9.3562874251497006E-4</v>
      </c>
      <c r="V112" s="14">
        <v>7.64</v>
      </c>
      <c r="W112" s="17">
        <v>35</v>
      </c>
      <c r="X112" s="13">
        <v>13360</v>
      </c>
      <c r="Y112" s="20">
        <v>107.1</v>
      </c>
      <c r="Z112" s="13">
        <v>4970</v>
      </c>
      <c r="AA112" s="12">
        <v>228</v>
      </c>
      <c r="AB112" s="12">
        <v>484</v>
      </c>
      <c r="AC112" s="12">
        <v>1800</v>
      </c>
      <c r="AD112" s="12">
        <v>111</v>
      </c>
      <c r="AE112" s="13">
        <v>2500</v>
      </c>
      <c r="AF112" s="13">
        <v>851</v>
      </c>
      <c r="AG112" s="14">
        <v>2.5</v>
      </c>
      <c r="AH112" s="14">
        <v>40</v>
      </c>
      <c r="AI112" s="14">
        <v>2.5</v>
      </c>
      <c r="AJ112" s="14">
        <v>145</v>
      </c>
      <c r="AK112" s="14">
        <v>2.5</v>
      </c>
      <c r="AL112" s="14">
        <v>2.5</v>
      </c>
      <c r="AM112" s="14">
        <v>2.5</v>
      </c>
      <c r="AN112" s="14">
        <v>2.5</v>
      </c>
      <c r="AO112" s="14">
        <v>2.5</v>
      </c>
      <c r="AP112" s="14">
        <v>1.5</v>
      </c>
      <c r="AQ112" s="14">
        <v>2.5</v>
      </c>
      <c r="AR112" s="14">
        <v>2.5</v>
      </c>
      <c r="AS112" s="14">
        <v>92</v>
      </c>
      <c r="AT112" s="14">
        <v>2.5</v>
      </c>
      <c r="AU112" s="14">
        <v>2.5</v>
      </c>
      <c r="AV112" s="14">
        <v>2.5</v>
      </c>
      <c r="AW112" s="14">
        <v>2.5</v>
      </c>
      <c r="AX112" s="14">
        <v>2.5</v>
      </c>
      <c r="AY112" s="14">
        <v>2.5</v>
      </c>
      <c r="AZ112" s="21">
        <f t="shared" si="4"/>
        <v>301</v>
      </c>
      <c r="BA112" s="22">
        <v>0.5</v>
      </c>
      <c r="BB112" s="22">
        <v>0.5</v>
      </c>
      <c r="BC112" s="22">
        <v>0.5</v>
      </c>
      <c r="BD112" s="22">
        <v>0.5</v>
      </c>
      <c r="BE112" s="22">
        <v>0.5</v>
      </c>
      <c r="BF112" s="22">
        <v>0.5</v>
      </c>
      <c r="BG112" s="22">
        <v>0.5</v>
      </c>
      <c r="BH112" s="22">
        <v>0.5</v>
      </c>
      <c r="BI112" s="22">
        <v>5.0000000000000001E-3</v>
      </c>
      <c r="BJ112" s="22">
        <v>0.5</v>
      </c>
      <c r="BK112" s="22">
        <v>0.05</v>
      </c>
      <c r="BL112" s="22">
        <v>0.05</v>
      </c>
      <c r="BM112" s="22">
        <v>0.05</v>
      </c>
      <c r="BN112" s="22">
        <v>0.05</v>
      </c>
      <c r="BO112" s="23">
        <f t="shared" si="5"/>
        <v>0.2</v>
      </c>
      <c r="BP112" s="22">
        <v>0.4</v>
      </c>
      <c r="BQ112" s="22">
        <v>0.05</v>
      </c>
      <c r="BR112" s="22">
        <v>0.05</v>
      </c>
      <c r="BS112" s="22">
        <v>0.05</v>
      </c>
      <c r="BT112" s="22">
        <v>0.05</v>
      </c>
      <c r="BU112" s="22">
        <v>0.05</v>
      </c>
      <c r="BV112" s="22">
        <v>0.05</v>
      </c>
      <c r="BW112" s="22">
        <v>0.15</v>
      </c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22">
        <v>0.05</v>
      </c>
      <c r="DD112" s="22">
        <v>0.05</v>
      </c>
      <c r="DE112" s="25">
        <v>15582</v>
      </c>
      <c r="DF112" s="32"/>
      <c r="DG112" s="32"/>
      <c r="DH112" s="32"/>
      <c r="DI112" s="32"/>
      <c r="DJ112" s="32"/>
    </row>
    <row r="113" spans="1:114" x14ac:dyDescent="0.2">
      <c r="A113" s="43">
        <v>107</v>
      </c>
      <c r="B113" s="46" t="s">
        <v>497</v>
      </c>
      <c r="C113" s="46" t="s">
        <v>498</v>
      </c>
      <c r="D113" s="47" t="s">
        <v>499</v>
      </c>
      <c r="E113" s="12">
        <v>7.7</v>
      </c>
      <c r="F113" s="13">
        <v>998</v>
      </c>
      <c r="G113" s="14">
        <v>0.05</v>
      </c>
      <c r="H113" s="28">
        <v>1.5</v>
      </c>
      <c r="I113" s="12">
        <v>85.2</v>
      </c>
      <c r="J113" s="29">
        <v>1.1000000000000001</v>
      </c>
      <c r="K113" s="28">
        <v>8.23</v>
      </c>
      <c r="L113" s="12">
        <v>27.6</v>
      </c>
      <c r="M113" s="28">
        <v>46.3</v>
      </c>
      <c r="N113" s="17">
        <v>0.19800000000000001</v>
      </c>
      <c r="O113" s="13">
        <v>4530</v>
      </c>
      <c r="P113" s="28">
        <v>0.2</v>
      </c>
      <c r="Q113" s="28">
        <v>20.3</v>
      </c>
      <c r="R113" s="12">
        <v>29.4</v>
      </c>
      <c r="S113" s="14">
        <v>1</v>
      </c>
      <c r="T113" s="12">
        <v>139</v>
      </c>
      <c r="U113" s="19">
        <f t="shared" si="3"/>
        <v>1.9569196114317894E-3</v>
      </c>
      <c r="V113" s="28">
        <v>25.9</v>
      </c>
      <c r="W113" s="12">
        <v>160</v>
      </c>
      <c r="X113" s="17">
        <v>71030</v>
      </c>
      <c r="Y113" s="20">
        <v>71.599999999999994</v>
      </c>
      <c r="Z113" s="17">
        <v>25570</v>
      </c>
      <c r="AA113" s="12">
        <v>1230</v>
      </c>
      <c r="AB113" s="13">
        <v>2720</v>
      </c>
      <c r="AC113" s="18">
        <v>8450</v>
      </c>
      <c r="AD113" s="13">
        <v>176</v>
      </c>
      <c r="AE113" s="17">
        <v>10300</v>
      </c>
      <c r="AF113" s="13">
        <v>2900</v>
      </c>
      <c r="AG113" s="14">
        <v>27</v>
      </c>
      <c r="AH113" s="14">
        <v>52</v>
      </c>
      <c r="AI113" s="14">
        <v>2.5</v>
      </c>
      <c r="AJ113" s="14">
        <v>205</v>
      </c>
      <c r="AK113" s="14">
        <v>70</v>
      </c>
      <c r="AL113" s="14">
        <v>85</v>
      </c>
      <c r="AM113" s="14">
        <v>32</v>
      </c>
      <c r="AN113" s="14">
        <v>2.5</v>
      </c>
      <c r="AO113" s="14">
        <v>19</v>
      </c>
      <c r="AP113" s="14">
        <v>1.5</v>
      </c>
      <c r="AQ113" s="14">
        <v>2.5</v>
      </c>
      <c r="AR113" s="14">
        <v>2.5</v>
      </c>
      <c r="AS113" s="14">
        <v>189</v>
      </c>
      <c r="AT113" s="14">
        <v>66</v>
      </c>
      <c r="AU113" s="14">
        <v>29</v>
      </c>
      <c r="AV113" s="14">
        <v>59</v>
      </c>
      <c r="AW113" s="14">
        <v>2.5</v>
      </c>
      <c r="AX113" s="14">
        <v>2.5</v>
      </c>
      <c r="AY113" s="14">
        <v>2.5</v>
      </c>
      <c r="AZ113" s="21">
        <f t="shared" si="4"/>
        <v>764</v>
      </c>
      <c r="BA113" s="22">
        <v>0.5</v>
      </c>
      <c r="BB113" s="22">
        <v>0.5</v>
      </c>
      <c r="BC113" s="22">
        <v>0.5</v>
      </c>
      <c r="BD113" s="22">
        <v>0.5</v>
      </c>
      <c r="BE113" s="22">
        <v>0.5</v>
      </c>
      <c r="BF113" s="22">
        <v>0.5</v>
      </c>
      <c r="BG113" s="22">
        <v>0.5</v>
      </c>
      <c r="BH113" s="22">
        <v>0.5</v>
      </c>
      <c r="BI113" s="22">
        <v>5.0000000000000001E-3</v>
      </c>
      <c r="BJ113" s="22">
        <v>0.5</v>
      </c>
      <c r="BK113" s="22">
        <v>0.05</v>
      </c>
      <c r="BL113" s="22">
        <v>0.05</v>
      </c>
      <c r="BM113" s="22">
        <v>0.05</v>
      </c>
      <c r="BN113" s="22">
        <v>0.05</v>
      </c>
      <c r="BO113" s="23">
        <f t="shared" si="5"/>
        <v>0.2</v>
      </c>
      <c r="BP113" s="22">
        <v>0.4</v>
      </c>
      <c r="BQ113" s="22">
        <v>0.05</v>
      </c>
      <c r="BR113" s="22">
        <v>0.05</v>
      </c>
      <c r="BS113" s="22">
        <v>0.05</v>
      </c>
      <c r="BT113" s="22">
        <v>0.05</v>
      </c>
      <c r="BU113" s="22">
        <v>0.05</v>
      </c>
      <c r="BV113" s="22">
        <v>0.05</v>
      </c>
      <c r="BW113" s="22">
        <v>0.15</v>
      </c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22">
        <v>0.05</v>
      </c>
      <c r="DD113" s="22">
        <v>0.05</v>
      </c>
      <c r="DE113" s="25">
        <v>6378</v>
      </c>
      <c r="DF113" s="32"/>
      <c r="DG113" s="32"/>
      <c r="DH113" s="32"/>
      <c r="DI113" s="32"/>
      <c r="DJ113" s="32"/>
    </row>
    <row r="114" spans="1:114" x14ac:dyDescent="0.2">
      <c r="A114" s="43">
        <v>108</v>
      </c>
      <c r="B114" s="46" t="s">
        <v>500</v>
      </c>
      <c r="C114" s="46" t="s">
        <v>501</v>
      </c>
      <c r="D114" s="47" t="s">
        <v>502</v>
      </c>
      <c r="E114" s="12">
        <v>7.4</v>
      </c>
      <c r="F114" s="13">
        <v>833</v>
      </c>
      <c r="G114" s="14">
        <v>0.05</v>
      </c>
      <c r="H114" s="14">
        <v>1.5</v>
      </c>
      <c r="I114" s="18">
        <v>31.6</v>
      </c>
      <c r="J114" s="16">
        <v>2.5000000000000001E-2</v>
      </c>
      <c r="K114" s="14">
        <v>3.54</v>
      </c>
      <c r="L114" s="15">
        <v>5.91</v>
      </c>
      <c r="M114" s="15">
        <v>2.75</v>
      </c>
      <c r="N114" s="27">
        <v>2.8000000000000001E-2</v>
      </c>
      <c r="O114" s="18">
        <v>1236</v>
      </c>
      <c r="P114" s="16">
        <v>0.2</v>
      </c>
      <c r="Q114" s="15">
        <v>4.8</v>
      </c>
      <c r="R114" s="15">
        <v>21.9</v>
      </c>
      <c r="S114" s="14">
        <v>1</v>
      </c>
      <c r="T114" s="15">
        <v>17</v>
      </c>
      <c r="U114" s="19">
        <f t="shared" si="3"/>
        <v>6.9700697006970069E-4</v>
      </c>
      <c r="V114" s="14">
        <v>9.84</v>
      </c>
      <c r="W114" s="18">
        <v>39.299999999999997</v>
      </c>
      <c r="X114" s="18">
        <v>24390</v>
      </c>
      <c r="Y114" s="20">
        <v>85.9</v>
      </c>
      <c r="Z114" s="18">
        <v>8323</v>
      </c>
      <c r="AA114" s="18">
        <v>645</v>
      </c>
      <c r="AB114" s="18">
        <v>483</v>
      </c>
      <c r="AC114" s="18">
        <v>7829</v>
      </c>
      <c r="AD114" s="18">
        <v>131</v>
      </c>
      <c r="AE114" s="18">
        <v>3149</v>
      </c>
      <c r="AF114" s="18">
        <v>845</v>
      </c>
      <c r="AG114" s="14">
        <v>2.5</v>
      </c>
      <c r="AH114" s="14">
        <v>18</v>
      </c>
      <c r="AI114" s="14">
        <v>2.5</v>
      </c>
      <c r="AJ114" s="14">
        <v>20</v>
      </c>
      <c r="AK114" s="14">
        <v>2.5</v>
      </c>
      <c r="AL114" s="14">
        <v>2.5</v>
      </c>
      <c r="AM114" s="14">
        <v>2.5</v>
      </c>
      <c r="AN114" s="14">
        <v>2.5</v>
      </c>
      <c r="AO114" s="14">
        <v>2.5</v>
      </c>
      <c r="AP114" s="14">
        <v>1.5</v>
      </c>
      <c r="AQ114" s="14">
        <v>2.5</v>
      </c>
      <c r="AR114" s="14">
        <v>2.5</v>
      </c>
      <c r="AS114" s="14">
        <v>2.5</v>
      </c>
      <c r="AT114" s="14">
        <v>2.5</v>
      </c>
      <c r="AU114" s="14">
        <v>2.5</v>
      </c>
      <c r="AV114" s="14">
        <v>2.5</v>
      </c>
      <c r="AW114" s="14">
        <v>2.5</v>
      </c>
      <c r="AX114" s="14">
        <v>2.5</v>
      </c>
      <c r="AY114" s="14">
        <v>2.5</v>
      </c>
      <c r="AZ114" s="21">
        <f t="shared" si="4"/>
        <v>64.5</v>
      </c>
      <c r="BA114" s="22">
        <v>0.5</v>
      </c>
      <c r="BB114" s="22">
        <v>0.5</v>
      </c>
      <c r="BC114" s="22">
        <v>0.5</v>
      </c>
      <c r="BD114" s="22">
        <v>0.5</v>
      </c>
      <c r="BE114" s="22">
        <v>0.5</v>
      </c>
      <c r="BF114" s="22">
        <v>0.5</v>
      </c>
      <c r="BG114" s="22">
        <v>0.5</v>
      </c>
      <c r="BH114" s="22">
        <v>0.5</v>
      </c>
      <c r="BI114" s="22">
        <v>5.0000000000000001E-3</v>
      </c>
      <c r="BJ114" s="22">
        <v>0.5</v>
      </c>
      <c r="BK114" s="22">
        <v>0.05</v>
      </c>
      <c r="BL114" s="22">
        <v>0.05</v>
      </c>
      <c r="BM114" s="22">
        <v>0.05</v>
      </c>
      <c r="BN114" s="22">
        <v>0.05</v>
      </c>
      <c r="BO114" s="23">
        <f t="shared" si="5"/>
        <v>0.2</v>
      </c>
      <c r="BP114" s="22">
        <v>0.4</v>
      </c>
      <c r="BQ114" s="22">
        <v>0.05</v>
      </c>
      <c r="BR114" s="22">
        <v>0.05</v>
      </c>
      <c r="BS114" s="22">
        <v>0.05</v>
      </c>
      <c r="BT114" s="22">
        <v>0.05</v>
      </c>
      <c r="BU114" s="22">
        <v>0.05</v>
      </c>
      <c r="BV114" s="22">
        <v>0.05</v>
      </c>
      <c r="BW114" s="22">
        <v>0.15</v>
      </c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22">
        <v>0.05</v>
      </c>
      <c r="DD114" s="22">
        <v>0.05</v>
      </c>
      <c r="DE114" s="25">
        <v>7109</v>
      </c>
      <c r="DF114" s="32"/>
      <c r="DG114" s="32"/>
      <c r="DH114" s="32"/>
      <c r="DI114" s="32"/>
      <c r="DJ114" s="32"/>
    </row>
    <row r="115" spans="1:114" x14ac:dyDescent="0.2">
      <c r="A115" s="43">
        <v>109</v>
      </c>
      <c r="B115" s="46" t="s">
        <v>503</v>
      </c>
      <c r="C115" s="46" t="s">
        <v>504</v>
      </c>
      <c r="D115" s="47" t="s">
        <v>505</v>
      </c>
      <c r="E115" s="12">
        <v>7.3</v>
      </c>
      <c r="F115" s="13">
        <v>577</v>
      </c>
      <c r="G115" s="14">
        <v>0.05</v>
      </c>
      <c r="H115" s="14">
        <v>7.43</v>
      </c>
      <c r="I115" s="18">
        <v>63.2</v>
      </c>
      <c r="J115" s="16">
        <v>2.19</v>
      </c>
      <c r="K115" s="15">
        <v>7.15</v>
      </c>
      <c r="L115" s="15">
        <v>16.2</v>
      </c>
      <c r="M115" s="15">
        <v>23.8</v>
      </c>
      <c r="N115" s="29">
        <v>0.161</v>
      </c>
      <c r="O115" s="18">
        <v>1913</v>
      </c>
      <c r="P115" s="14">
        <v>0.2</v>
      </c>
      <c r="Q115" s="15">
        <v>13</v>
      </c>
      <c r="R115" s="15">
        <v>124</v>
      </c>
      <c r="S115" s="14">
        <v>1</v>
      </c>
      <c r="T115" s="15">
        <v>14.1</v>
      </c>
      <c r="U115" s="19">
        <f t="shared" si="3"/>
        <v>1.293577981651376E-3</v>
      </c>
      <c r="V115" s="15">
        <v>32.6</v>
      </c>
      <c r="W115" s="18">
        <v>217.4</v>
      </c>
      <c r="X115" s="18">
        <v>10900</v>
      </c>
      <c r="Y115" s="20">
        <v>306.60000000000002</v>
      </c>
      <c r="Z115" s="18">
        <v>22330</v>
      </c>
      <c r="AA115" s="18">
        <v>454.3</v>
      </c>
      <c r="AB115" s="18">
        <v>869.5</v>
      </c>
      <c r="AC115" s="18">
        <v>17630</v>
      </c>
      <c r="AD115" s="18">
        <v>241</v>
      </c>
      <c r="AE115" s="18">
        <v>9306</v>
      </c>
      <c r="AF115" s="18">
        <v>1358</v>
      </c>
      <c r="AG115" s="14">
        <v>2.5</v>
      </c>
      <c r="AH115" s="14">
        <v>73</v>
      </c>
      <c r="AI115" s="14">
        <v>2.5</v>
      </c>
      <c r="AJ115" s="14">
        <v>218</v>
      </c>
      <c r="AK115" s="14">
        <v>2.5</v>
      </c>
      <c r="AL115" s="14">
        <v>2.5</v>
      </c>
      <c r="AM115" s="14">
        <v>2.5</v>
      </c>
      <c r="AN115" s="14">
        <v>2.5</v>
      </c>
      <c r="AO115" s="14">
        <v>2.5</v>
      </c>
      <c r="AP115" s="14">
        <v>1.5</v>
      </c>
      <c r="AQ115" s="14">
        <v>2.5</v>
      </c>
      <c r="AR115" s="14">
        <v>2.5</v>
      </c>
      <c r="AS115" s="14">
        <v>116</v>
      </c>
      <c r="AT115" s="14">
        <v>2.5</v>
      </c>
      <c r="AU115" s="14">
        <v>2.5</v>
      </c>
      <c r="AV115" s="14">
        <v>2.5</v>
      </c>
      <c r="AW115" s="14">
        <v>2.5</v>
      </c>
      <c r="AX115" s="14">
        <v>2.5</v>
      </c>
      <c r="AY115" s="14">
        <v>2.5</v>
      </c>
      <c r="AZ115" s="21">
        <f t="shared" si="4"/>
        <v>431</v>
      </c>
      <c r="BA115" s="22">
        <v>0.5</v>
      </c>
      <c r="BB115" s="22">
        <v>0.5</v>
      </c>
      <c r="BC115" s="22">
        <v>0.5</v>
      </c>
      <c r="BD115" s="22">
        <v>0.5</v>
      </c>
      <c r="BE115" s="22">
        <v>0.5</v>
      </c>
      <c r="BF115" s="22">
        <v>0.5</v>
      </c>
      <c r="BG115" s="22">
        <v>0.5</v>
      </c>
      <c r="BH115" s="22">
        <v>0.5</v>
      </c>
      <c r="BI115" s="22">
        <v>5.0000000000000001E-3</v>
      </c>
      <c r="BJ115" s="22">
        <v>0.5</v>
      </c>
      <c r="BK115" s="22">
        <v>0.05</v>
      </c>
      <c r="BL115" s="22">
        <v>0.05</v>
      </c>
      <c r="BM115" s="22">
        <v>0.05</v>
      </c>
      <c r="BN115" s="22">
        <v>0.05</v>
      </c>
      <c r="BO115" s="23">
        <f t="shared" si="5"/>
        <v>0.2</v>
      </c>
      <c r="BP115" s="22">
        <v>0.4</v>
      </c>
      <c r="BQ115" s="22">
        <v>0.05</v>
      </c>
      <c r="BR115" s="22">
        <v>0.05</v>
      </c>
      <c r="BS115" s="22">
        <v>0.05</v>
      </c>
      <c r="BT115" s="22">
        <v>0.05</v>
      </c>
      <c r="BU115" s="22">
        <v>0.05</v>
      </c>
      <c r="BV115" s="22">
        <v>0.05</v>
      </c>
      <c r="BW115" s="22">
        <v>0.15</v>
      </c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22">
        <v>0.05</v>
      </c>
      <c r="DD115" s="22">
        <v>0.05</v>
      </c>
      <c r="DE115" s="25">
        <v>24267</v>
      </c>
      <c r="DF115" s="32"/>
      <c r="DG115" s="32"/>
      <c r="DH115" s="32"/>
      <c r="DI115" s="32"/>
      <c r="DJ115" s="32"/>
    </row>
    <row r="116" spans="1:114" x14ac:dyDescent="0.2">
      <c r="A116" s="43">
        <v>110</v>
      </c>
      <c r="B116" s="46" t="s">
        <v>506</v>
      </c>
      <c r="C116" s="46" t="s">
        <v>507</v>
      </c>
      <c r="D116" s="47" t="s">
        <v>508</v>
      </c>
      <c r="E116" s="12">
        <v>7.4</v>
      </c>
      <c r="F116" s="13">
        <v>720</v>
      </c>
      <c r="G116" s="14">
        <v>0.05</v>
      </c>
      <c r="H116" s="14">
        <v>1.5</v>
      </c>
      <c r="I116" s="15">
        <v>308</v>
      </c>
      <c r="J116" s="16">
        <v>0.92600000000000005</v>
      </c>
      <c r="K116" s="14">
        <v>9.48</v>
      </c>
      <c r="L116" s="14">
        <v>25.8</v>
      </c>
      <c r="M116" s="18">
        <v>32.5</v>
      </c>
      <c r="N116" s="17">
        <v>0.127</v>
      </c>
      <c r="O116" s="18">
        <v>3870</v>
      </c>
      <c r="P116" s="14">
        <v>0.2</v>
      </c>
      <c r="Q116" s="14">
        <v>19.3</v>
      </c>
      <c r="R116" s="15">
        <v>65.599999999999994</v>
      </c>
      <c r="S116" s="14">
        <v>1</v>
      </c>
      <c r="T116" s="15">
        <v>40.9</v>
      </c>
      <c r="U116" s="19">
        <f t="shared" si="3"/>
        <v>1.7767158992180711E-4</v>
      </c>
      <c r="V116" s="14">
        <v>46.2</v>
      </c>
      <c r="W116" s="15">
        <v>165</v>
      </c>
      <c r="X116" s="18">
        <v>230200</v>
      </c>
      <c r="Y116" s="20">
        <v>168.2</v>
      </c>
      <c r="Z116" s="18">
        <v>124700</v>
      </c>
      <c r="AA116" s="18">
        <v>7190</v>
      </c>
      <c r="AB116" s="18">
        <v>2690</v>
      </c>
      <c r="AC116" s="18">
        <v>33160</v>
      </c>
      <c r="AD116" s="18">
        <v>375</v>
      </c>
      <c r="AE116" s="18">
        <v>43470</v>
      </c>
      <c r="AF116" s="18">
        <v>2600</v>
      </c>
      <c r="AG116" s="14">
        <v>99</v>
      </c>
      <c r="AH116" s="14">
        <v>93</v>
      </c>
      <c r="AI116" s="14">
        <v>2.5</v>
      </c>
      <c r="AJ116" s="14">
        <v>537</v>
      </c>
      <c r="AK116" s="14">
        <v>138</v>
      </c>
      <c r="AL116" s="14">
        <v>141</v>
      </c>
      <c r="AM116" s="14">
        <v>93</v>
      </c>
      <c r="AN116" s="14">
        <v>2.5</v>
      </c>
      <c r="AO116" s="14">
        <v>94</v>
      </c>
      <c r="AP116" s="14">
        <v>1.5</v>
      </c>
      <c r="AQ116" s="14">
        <v>2.5</v>
      </c>
      <c r="AR116" s="14">
        <v>2.5</v>
      </c>
      <c r="AS116" s="14">
        <v>344</v>
      </c>
      <c r="AT116" s="14">
        <v>217</v>
      </c>
      <c r="AU116" s="14">
        <v>85</v>
      </c>
      <c r="AV116" s="14">
        <v>140</v>
      </c>
      <c r="AW116" s="14">
        <v>85</v>
      </c>
      <c r="AX116" s="14">
        <v>2.5</v>
      </c>
      <c r="AY116" s="14">
        <v>2.5</v>
      </c>
      <c r="AZ116" s="21">
        <f t="shared" si="4"/>
        <v>1756</v>
      </c>
      <c r="BA116" s="22">
        <v>0.5</v>
      </c>
      <c r="BB116" s="22">
        <v>0.5</v>
      </c>
      <c r="BC116" s="22">
        <v>0.5</v>
      </c>
      <c r="BD116" s="22">
        <v>0.5</v>
      </c>
      <c r="BE116" s="22">
        <v>0.5</v>
      </c>
      <c r="BF116" s="22">
        <v>0.5</v>
      </c>
      <c r="BG116" s="22">
        <v>0.5</v>
      </c>
      <c r="BH116" s="22">
        <v>0.5</v>
      </c>
      <c r="BI116" s="22">
        <v>5.0000000000000001E-3</v>
      </c>
      <c r="BJ116" s="22">
        <v>0.5</v>
      </c>
      <c r="BK116" s="22">
        <v>0.05</v>
      </c>
      <c r="BL116" s="22">
        <v>0.05</v>
      </c>
      <c r="BM116" s="22">
        <v>0.05</v>
      </c>
      <c r="BN116" s="22">
        <v>0.05</v>
      </c>
      <c r="BO116" s="23">
        <f t="shared" si="5"/>
        <v>0.2</v>
      </c>
      <c r="BP116" s="22">
        <v>0.4</v>
      </c>
      <c r="BQ116" s="22">
        <v>0.05</v>
      </c>
      <c r="BR116" s="22">
        <v>0.05</v>
      </c>
      <c r="BS116" s="22">
        <v>0.05</v>
      </c>
      <c r="BT116" s="22">
        <v>0.05</v>
      </c>
      <c r="BU116" s="22">
        <v>0.05</v>
      </c>
      <c r="BV116" s="22">
        <v>0.05</v>
      </c>
      <c r="BW116" s="22">
        <v>0.15</v>
      </c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22">
        <v>0.05</v>
      </c>
      <c r="DD116" s="22">
        <v>0.05</v>
      </c>
      <c r="DE116" s="25">
        <v>361</v>
      </c>
      <c r="DF116" s="32"/>
      <c r="DG116" s="32"/>
      <c r="DH116" s="32"/>
      <c r="DI116" s="32"/>
      <c r="DJ116" s="32"/>
    </row>
    <row r="117" spans="1:114" x14ac:dyDescent="0.2">
      <c r="A117" s="43">
        <v>111</v>
      </c>
      <c r="B117" s="46" t="s">
        <v>509</v>
      </c>
      <c r="C117" s="46" t="s">
        <v>510</v>
      </c>
      <c r="D117" s="47" t="s">
        <v>511</v>
      </c>
      <c r="E117" s="12">
        <v>6.4</v>
      </c>
      <c r="F117" s="13">
        <v>634</v>
      </c>
      <c r="G117" s="14">
        <v>0.05</v>
      </c>
      <c r="H117" s="28">
        <v>1.5</v>
      </c>
      <c r="I117" s="13">
        <v>1.05</v>
      </c>
      <c r="J117" s="29">
        <v>0.08</v>
      </c>
      <c r="K117" s="28">
        <v>0.18099999999999999</v>
      </c>
      <c r="L117" s="12">
        <v>0.17699999999999999</v>
      </c>
      <c r="M117" s="28">
        <v>0.81</v>
      </c>
      <c r="N117" s="17">
        <v>0.16</v>
      </c>
      <c r="O117" s="13">
        <v>68.8</v>
      </c>
      <c r="P117" s="17">
        <v>0.2</v>
      </c>
      <c r="Q117" s="12">
        <v>0.247</v>
      </c>
      <c r="R117" s="17">
        <v>1.03</v>
      </c>
      <c r="S117" s="14">
        <v>1</v>
      </c>
      <c r="T117" s="12">
        <v>0.16300000000000001</v>
      </c>
      <c r="U117" s="19">
        <f t="shared" si="3"/>
        <v>1.2137006701414743E-3</v>
      </c>
      <c r="V117" s="17">
        <v>1.64</v>
      </c>
      <c r="W117" s="12">
        <v>5.16</v>
      </c>
      <c r="X117" s="17">
        <v>134.30000000000001</v>
      </c>
      <c r="Y117" s="20">
        <v>186.9</v>
      </c>
      <c r="Z117" s="17">
        <v>23880</v>
      </c>
      <c r="AA117" s="17">
        <v>4.43</v>
      </c>
      <c r="AB117" s="17">
        <v>9.3800000000000008</v>
      </c>
      <c r="AC117" s="18">
        <v>13840</v>
      </c>
      <c r="AD117" s="13">
        <v>6.29</v>
      </c>
      <c r="AE117" s="17">
        <v>18510</v>
      </c>
      <c r="AF117" s="13">
        <v>50.3</v>
      </c>
      <c r="AG117" s="14">
        <v>38</v>
      </c>
      <c r="AH117" s="14">
        <v>97</v>
      </c>
      <c r="AI117" s="14">
        <v>2.5</v>
      </c>
      <c r="AJ117" s="14">
        <v>331</v>
      </c>
      <c r="AK117" s="14">
        <v>75</v>
      </c>
      <c r="AL117" s="14">
        <v>57</v>
      </c>
      <c r="AM117" s="14">
        <v>2.5</v>
      </c>
      <c r="AN117" s="14">
        <v>2.5</v>
      </c>
      <c r="AO117" s="14">
        <v>2.5</v>
      </c>
      <c r="AP117" s="14">
        <v>1.5</v>
      </c>
      <c r="AQ117" s="14">
        <v>2.5</v>
      </c>
      <c r="AR117" s="14">
        <v>46</v>
      </c>
      <c r="AS117" s="14">
        <v>213</v>
      </c>
      <c r="AT117" s="14">
        <v>2.5</v>
      </c>
      <c r="AU117" s="14">
        <v>2.5</v>
      </c>
      <c r="AV117" s="14">
        <v>2.5</v>
      </c>
      <c r="AW117" s="14">
        <v>2.5</v>
      </c>
      <c r="AX117" s="14">
        <v>2.5</v>
      </c>
      <c r="AY117" s="14">
        <v>2.5</v>
      </c>
      <c r="AZ117" s="21">
        <f t="shared" si="4"/>
        <v>871</v>
      </c>
      <c r="BA117" s="22">
        <v>0.5</v>
      </c>
      <c r="BB117" s="22">
        <v>0.5</v>
      </c>
      <c r="BC117" s="22">
        <v>0.5</v>
      </c>
      <c r="BD117" s="22">
        <v>0.5</v>
      </c>
      <c r="BE117" s="22">
        <v>0.5</v>
      </c>
      <c r="BF117" s="22">
        <v>0.5</v>
      </c>
      <c r="BG117" s="22">
        <v>0.5</v>
      </c>
      <c r="BH117" s="22">
        <v>0.5</v>
      </c>
      <c r="BI117" s="22">
        <v>0.5</v>
      </c>
      <c r="BJ117" s="22">
        <v>0.5</v>
      </c>
      <c r="BK117" s="22">
        <v>0.05</v>
      </c>
      <c r="BL117" s="22">
        <v>0.05</v>
      </c>
      <c r="BM117" s="22">
        <v>0.05</v>
      </c>
      <c r="BN117" s="22">
        <v>0.05</v>
      </c>
      <c r="BO117" s="23">
        <f t="shared" si="5"/>
        <v>0.2</v>
      </c>
      <c r="BP117" s="22">
        <v>0.4</v>
      </c>
      <c r="BQ117" s="22">
        <v>0.05</v>
      </c>
      <c r="BR117" s="22">
        <v>0.05</v>
      </c>
      <c r="BS117" s="22">
        <v>0.05</v>
      </c>
      <c r="BT117" s="22">
        <v>0.05</v>
      </c>
      <c r="BU117" s="22">
        <v>0.05</v>
      </c>
      <c r="BV117" s="22">
        <v>0.05</v>
      </c>
      <c r="BW117" s="22">
        <v>0.15</v>
      </c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22">
        <v>0.05</v>
      </c>
      <c r="DD117" s="22">
        <v>0.05</v>
      </c>
      <c r="DE117" s="25">
        <v>13119</v>
      </c>
      <c r="DF117" s="32"/>
      <c r="DG117" s="32"/>
      <c r="DH117" s="32"/>
      <c r="DI117" s="32"/>
      <c r="DJ117" s="32"/>
    </row>
    <row r="118" spans="1:114" x14ac:dyDescent="0.2">
      <c r="A118" s="43">
        <v>112</v>
      </c>
      <c r="B118" s="46" t="s">
        <v>512</v>
      </c>
      <c r="C118" s="46" t="s">
        <v>513</v>
      </c>
      <c r="D118" s="47" t="s">
        <v>514</v>
      </c>
      <c r="E118" s="12">
        <v>7.6</v>
      </c>
      <c r="F118" s="13">
        <v>1283</v>
      </c>
      <c r="G118" s="14">
        <v>0.05</v>
      </c>
      <c r="H118" s="28">
        <v>1.5</v>
      </c>
      <c r="I118" s="13">
        <v>141</v>
      </c>
      <c r="J118" s="28">
        <v>0.79200000000000004</v>
      </c>
      <c r="K118" s="28">
        <v>9.3000000000000007</v>
      </c>
      <c r="L118" s="12">
        <v>22.6</v>
      </c>
      <c r="M118" s="28">
        <v>25.5</v>
      </c>
      <c r="N118" s="17">
        <v>0.13700000000000001</v>
      </c>
      <c r="O118" s="13">
        <v>3250</v>
      </c>
      <c r="P118" s="28">
        <v>0.2</v>
      </c>
      <c r="Q118" s="28">
        <v>15.7</v>
      </c>
      <c r="R118" s="13">
        <v>70.8</v>
      </c>
      <c r="S118" s="14">
        <v>1</v>
      </c>
      <c r="T118" s="12">
        <v>55.8</v>
      </c>
      <c r="U118" s="19">
        <f t="shared" si="3"/>
        <v>2.4292555507183283E-4</v>
      </c>
      <c r="V118" s="28">
        <v>30.6</v>
      </c>
      <c r="W118" s="13">
        <v>164</v>
      </c>
      <c r="X118" s="17">
        <v>229700</v>
      </c>
      <c r="Y118" s="20">
        <v>99.7</v>
      </c>
      <c r="Z118" s="17">
        <v>96460</v>
      </c>
      <c r="AA118" s="13">
        <v>1430</v>
      </c>
      <c r="AB118" s="13">
        <v>1460</v>
      </c>
      <c r="AC118" s="18">
        <v>52850</v>
      </c>
      <c r="AD118" s="13">
        <v>205</v>
      </c>
      <c r="AE118" s="17">
        <v>29140</v>
      </c>
      <c r="AF118" s="17">
        <v>2080</v>
      </c>
      <c r="AG118" s="14">
        <v>2.5</v>
      </c>
      <c r="AH118" s="14">
        <v>116</v>
      </c>
      <c r="AI118" s="14">
        <v>2.5</v>
      </c>
      <c r="AJ118" s="14">
        <v>631</v>
      </c>
      <c r="AK118" s="14">
        <v>134</v>
      </c>
      <c r="AL118" s="14">
        <v>131</v>
      </c>
      <c r="AM118" s="14">
        <v>2.5</v>
      </c>
      <c r="AN118" s="14">
        <v>2.5</v>
      </c>
      <c r="AO118" s="14">
        <v>2.5</v>
      </c>
      <c r="AP118" s="14">
        <v>1.5</v>
      </c>
      <c r="AQ118" s="14">
        <v>2.5</v>
      </c>
      <c r="AR118" s="14">
        <v>2.5</v>
      </c>
      <c r="AS118" s="14">
        <v>369</v>
      </c>
      <c r="AT118" s="14">
        <v>66</v>
      </c>
      <c r="AU118" s="14">
        <v>2.5</v>
      </c>
      <c r="AV118" s="14">
        <v>58</v>
      </c>
      <c r="AW118" s="14">
        <v>2.5</v>
      </c>
      <c r="AX118" s="14">
        <v>2.5</v>
      </c>
      <c r="AY118" s="14">
        <v>2.5</v>
      </c>
      <c r="AZ118" s="21">
        <f t="shared" si="4"/>
        <v>1463.5</v>
      </c>
      <c r="BA118" s="22">
        <v>0.5</v>
      </c>
      <c r="BB118" s="22">
        <v>0.5</v>
      </c>
      <c r="BC118" s="22">
        <v>0.5</v>
      </c>
      <c r="BD118" s="22">
        <v>0.5</v>
      </c>
      <c r="BE118" s="22">
        <v>0.5</v>
      </c>
      <c r="BF118" s="22">
        <v>0.5</v>
      </c>
      <c r="BG118" s="22">
        <v>0.5</v>
      </c>
      <c r="BH118" s="22">
        <v>0.5</v>
      </c>
      <c r="BI118" s="22">
        <v>0.5</v>
      </c>
      <c r="BJ118" s="22">
        <v>0.5</v>
      </c>
      <c r="BK118" s="22">
        <v>0.05</v>
      </c>
      <c r="BL118" s="22">
        <v>0.05</v>
      </c>
      <c r="BM118" s="22">
        <v>0.05</v>
      </c>
      <c r="BN118" s="22">
        <v>0.05</v>
      </c>
      <c r="BO118" s="23">
        <f t="shared" si="5"/>
        <v>0.2</v>
      </c>
      <c r="BP118" s="22">
        <v>0.4</v>
      </c>
      <c r="BQ118" s="22">
        <v>0.05</v>
      </c>
      <c r="BR118" s="22">
        <v>0.05</v>
      </c>
      <c r="BS118" s="22">
        <v>0.05</v>
      </c>
      <c r="BT118" s="22">
        <v>0.05</v>
      </c>
      <c r="BU118" s="22">
        <v>0.05</v>
      </c>
      <c r="BV118" s="22">
        <v>0.05</v>
      </c>
      <c r="BW118" s="22">
        <v>0.15</v>
      </c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22">
        <v>0.05</v>
      </c>
      <c r="DD118" s="22">
        <v>0.05</v>
      </c>
      <c r="DE118" s="25">
        <v>17607</v>
      </c>
      <c r="DF118" s="32"/>
      <c r="DG118" s="32"/>
      <c r="DH118" s="32"/>
      <c r="DI118" s="32"/>
      <c r="DJ118" s="32"/>
    </row>
    <row r="119" spans="1:114" x14ac:dyDescent="0.2">
      <c r="A119" s="43">
        <v>113</v>
      </c>
      <c r="B119" s="46" t="s">
        <v>515</v>
      </c>
      <c r="C119" s="46" t="s">
        <v>516</v>
      </c>
      <c r="D119" s="47" t="s">
        <v>517</v>
      </c>
      <c r="E119" s="12">
        <v>7.7</v>
      </c>
      <c r="F119" s="13">
        <v>453</v>
      </c>
      <c r="G119" s="14">
        <v>0.05</v>
      </c>
      <c r="H119" s="14">
        <v>7.01</v>
      </c>
      <c r="I119" s="15">
        <v>193.8</v>
      </c>
      <c r="J119" s="16">
        <v>0.83599999999999997</v>
      </c>
      <c r="K119" s="15">
        <v>4.82</v>
      </c>
      <c r="L119" s="15">
        <v>10.6</v>
      </c>
      <c r="M119" s="14">
        <v>15.2</v>
      </c>
      <c r="N119" s="17">
        <v>0.12</v>
      </c>
      <c r="O119" s="18">
        <v>2053</v>
      </c>
      <c r="P119" s="16">
        <v>0.2</v>
      </c>
      <c r="Q119" s="14">
        <v>9.8699999999999992</v>
      </c>
      <c r="R119" s="14">
        <v>76.7</v>
      </c>
      <c r="S119" s="14">
        <v>1</v>
      </c>
      <c r="T119" s="15">
        <v>71.3</v>
      </c>
      <c r="U119" s="19">
        <f t="shared" si="3"/>
        <v>1.7565902931756589E-4</v>
      </c>
      <c r="V119" s="14">
        <v>22.2</v>
      </c>
      <c r="W119" s="15">
        <v>121.9</v>
      </c>
      <c r="X119" s="18">
        <v>405900</v>
      </c>
      <c r="Y119" s="20">
        <v>184.8</v>
      </c>
      <c r="Z119" s="18">
        <v>77290</v>
      </c>
      <c r="AA119" s="18">
        <v>4043</v>
      </c>
      <c r="AB119" s="18">
        <v>1244</v>
      </c>
      <c r="AC119" s="18">
        <v>69740</v>
      </c>
      <c r="AD119" s="18">
        <v>145</v>
      </c>
      <c r="AE119" s="18">
        <v>15340</v>
      </c>
      <c r="AF119" s="18">
        <v>999</v>
      </c>
      <c r="AG119" s="14">
        <v>59</v>
      </c>
      <c r="AH119" s="14">
        <v>190</v>
      </c>
      <c r="AI119" s="14">
        <v>2.5</v>
      </c>
      <c r="AJ119" s="14">
        <v>677</v>
      </c>
      <c r="AK119" s="14">
        <v>132</v>
      </c>
      <c r="AL119" s="14">
        <v>125</v>
      </c>
      <c r="AM119" s="14">
        <v>63</v>
      </c>
      <c r="AN119" s="14">
        <v>2.5</v>
      </c>
      <c r="AO119" s="14">
        <v>58</v>
      </c>
      <c r="AP119" s="14">
        <v>1.5</v>
      </c>
      <c r="AQ119" s="14">
        <v>29</v>
      </c>
      <c r="AR119" s="14">
        <v>2.5</v>
      </c>
      <c r="AS119" s="14">
        <v>374</v>
      </c>
      <c r="AT119" s="14">
        <v>150</v>
      </c>
      <c r="AU119" s="14">
        <v>58</v>
      </c>
      <c r="AV119" s="14">
        <v>106</v>
      </c>
      <c r="AW119" s="14">
        <v>53</v>
      </c>
      <c r="AX119" s="14">
        <v>2.5</v>
      </c>
      <c r="AY119" s="14">
        <v>2.5</v>
      </c>
      <c r="AZ119" s="21">
        <f t="shared" si="4"/>
        <v>1863.5</v>
      </c>
      <c r="BA119" s="22">
        <v>0.5</v>
      </c>
      <c r="BB119" s="22">
        <v>0.5</v>
      </c>
      <c r="BC119" s="22">
        <v>0.5</v>
      </c>
      <c r="BD119" s="22">
        <v>0.5</v>
      </c>
      <c r="BE119" s="22">
        <v>0.5</v>
      </c>
      <c r="BF119" s="22">
        <v>0.5</v>
      </c>
      <c r="BG119" s="22">
        <v>0.5</v>
      </c>
      <c r="BH119" s="22">
        <v>0.5</v>
      </c>
      <c r="BI119" s="22">
        <v>0.5</v>
      </c>
      <c r="BJ119" s="22">
        <v>0.5</v>
      </c>
      <c r="BK119" s="22">
        <v>0.05</v>
      </c>
      <c r="BL119" s="22">
        <v>0.05</v>
      </c>
      <c r="BM119" s="22">
        <v>0.05</v>
      </c>
      <c r="BN119" s="22">
        <v>0.05</v>
      </c>
      <c r="BO119" s="23">
        <f t="shared" si="5"/>
        <v>0.2</v>
      </c>
      <c r="BP119" s="22">
        <v>0.4</v>
      </c>
      <c r="BQ119" s="22">
        <v>0.05</v>
      </c>
      <c r="BR119" s="22">
        <v>0.05</v>
      </c>
      <c r="BS119" s="22">
        <v>0.05</v>
      </c>
      <c r="BT119" s="22">
        <v>0.05</v>
      </c>
      <c r="BU119" s="22">
        <v>0.05</v>
      </c>
      <c r="BV119" s="22">
        <v>0.05</v>
      </c>
      <c r="BW119" s="22">
        <v>0.15</v>
      </c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22">
        <v>0.05</v>
      </c>
      <c r="DD119" s="22">
        <v>0.05</v>
      </c>
      <c r="DE119" s="25">
        <v>12132</v>
      </c>
      <c r="DF119" s="32"/>
      <c r="DG119" s="32"/>
      <c r="DH119" s="32"/>
      <c r="DI119" s="32"/>
      <c r="DJ119" s="32"/>
    </row>
    <row r="120" spans="1:114" x14ac:dyDescent="0.2">
      <c r="A120" s="43">
        <v>114</v>
      </c>
      <c r="B120" s="46" t="s">
        <v>518</v>
      </c>
      <c r="C120" s="46" t="s">
        <v>519</v>
      </c>
      <c r="D120" s="47" t="s">
        <v>520</v>
      </c>
      <c r="E120" s="12">
        <v>7.6</v>
      </c>
      <c r="F120" s="13">
        <v>789</v>
      </c>
      <c r="G120" s="14">
        <v>0.05</v>
      </c>
      <c r="H120" s="14">
        <v>1.5</v>
      </c>
      <c r="I120" s="15">
        <v>218.7</v>
      </c>
      <c r="J120" s="16">
        <v>1.34</v>
      </c>
      <c r="K120" s="14">
        <v>9.85</v>
      </c>
      <c r="L120" s="14">
        <v>23.9</v>
      </c>
      <c r="M120" s="14">
        <v>36.4</v>
      </c>
      <c r="N120" s="17">
        <v>0.26600000000000001</v>
      </c>
      <c r="O120" s="18">
        <v>3397</v>
      </c>
      <c r="P120" s="14">
        <v>0.2</v>
      </c>
      <c r="Q120" s="14">
        <v>23.2</v>
      </c>
      <c r="R120" s="14">
        <v>110.4</v>
      </c>
      <c r="S120" s="14">
        <v>1</v>
      </c>
      <c r="T120" s="14">
        <v>27.9</v>
      </c>
      <c r="U120" s="19">
        <f t="shared" si="3"/>
        <v>2.1762870514820592E-4</v>
      </c>
      <c r="V120" s="14">
        <v>43.7</v>
      </c>
      <c r="W120" s="15">
        <v>231.6</v>
      </c>
      <c r="X120" s="18">
        <v>128200</v>
      </c>
      <c r="Y120" s="20">
        <v>245.5</v>
      </c>
      <c r="Z120" s="18">
        <v>98160</v>
      </c>
      <c r="AA120" s="18">
        <v>1530</v>
      </c>
      <c r="AB120" s="18">
        <v>1179</v>
      </c>
      <c r="AC120" s="15">
        <v>88730</v>
      </c>
      <c r="AD120" s="15">
        <v>356</v>
      </c>
      <c r="AE120" s="18">
        <v>38300</v>
      </c>
      <c r="AF120" s="18">
        <v>2525</v>
      </c>
      <c r="AG120" s="14">
        <v>334</v>
      </c>
      <c r="AH120" s="14">
        <v>198</v>
      </c>
      <c r="AI120" s="14">
        <v>2.5</v>
      </c>
      <c r="AJ120" s="14">
        <v>804</v>
      </c>
      <c r="AK120" s="14">
        <v>182</v>
      </c>
      <c r="AL120" s="14">
        <v>151</v>
      </c>
      <c r="AM120" s="14">
        <v>66</v>
      </c>
      <c r="AN120" s="14">
        <v>2.5</v>
      </c>
      <c r="AO120" s="14">
        <v>62</v>
      </c>
      <c r="AP120" s="14">
        <v>1.5</v>
      </c>
      <c r="AQ120" s="14">
        <v>2.5</v>
      </c>
      <c r="AR120" s="14">
        <v>160</v>
      </c>
      <c r="AS120" s="14">
        <v>401</v>
      </c>
      <c r="AT120" s="14">
        <v>196</v>
      </c>
      <c r="AU120" s="14">
        <v>76</v>
      </c>
      <c r="AV120" s="14">
        <v>122</v>
      </c>
      <c r="AW120" s="14">
        <v>64</v>
      </c>
      <c r="AX120" s="14">
        <v>2.5</v>
      </c>
      <c r="AY120" s="14">
        <v>2.5</v>
      </c>
      <c r="AZ120" s="21">
        <f t="shared" si="4"/>
        <v>2574.5</v>
      </c>
      <c r="BA120" s="22">
        <v>0.5</v>
      </c>
      <c r="BB120" s="22">
        <v>0.5</v>
      </c>
      <c r="BC120" s="22">
        <v>0.5</v>
      </c>
      <c r="BD120" s="22">
        <v>0.5</v>
      </c>
      <c r="BE120" s="22">
        <v>0.5</v>
      </c>
      <c r="BF120" s="22">
        <v>0.5</v>
      </c>
      <c r="BG120" s="22">
        <v>0.5</v>
      </c>
      <c r="BH120" s="22">
        <v>0.5</v>
      </c>
      <c r="BI120" s="22">
        <v>0.5</v>
      </c>
      <c r="BJ120" s="22">
        <v>0.5</v>
      </c>
      <c r="BK120" s="22">
        <v>0.05</v>
      </c>
      <c r="BL120" s="22">
        <v>0.05</v>
      </c>
      <c r="BM120" s="22">
        <v>0.05</v>
      </c>
      <c r="BN120" s="22">
        <v>0.05</v>
      </c>
      <c r="BO120" s="23">
        <f t="shared" si="5"/>
        <v>0.2</v>
      </c>
      <c r="BP120" s="22">
        <v>0.4</v>
      </c>
      <c r="BQ120" s="22">
        <v>0.05</v>
      </c>
      <c r="BR120" s="22">
        <v>0.05</v>
      </c>
      <c r="BS120" s="22">
        <v>0.05</v>
      </c>
      <c r="BT120" s="22">
        <v>0.05</v>
      </c>
      <c r="BU120" s="22">
        <v>0.05</v>
      </c>
      <c r="BV120" s="22">
        <v>0.05</v>
      </c>
      <c r="BW120" s="22">
        <v>0.15</v>
      </c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22">
        <v>0.05</v>
      </c>
      <c r="DD120" s="22">
        <v>0.05</v>
      </c>
      <c r="DE120" s="25">
        <v>12203</v>
      </c>
      <c r="DF120" s="32"/>
      <c r="DG120" s="32"/>
      <c r="DH120" s="32"/>
      <c r="DI120" s="32"/>
      <c r="DJ120" s="32"/>
    </row>
    <row r="121" spans="1:114" x14ac:dyDescent="0.2">
      <c r="A121" s="43">
        <v>115</v>
      </c>
      <c r="B121" s="46" t="s">
        <v>521</v>
      </c>
      <c r="C121" s="46" t="s">
        <v>522</v>
      </c>
      <c r="D121" s="47" t="s">
        <v>523</v>
      </c>
      <c r="E121" s="12">
        <v>6</v>
      </c>
      <c r="F121" s="13">
        <v>242</v>
      </c>
      <c r="G121" s="14">
        <v>0.05</v>
      </c>
      <c r="H121" s="15">
        <v>9.77</v>
      </c>
      <c r="I121" s="15">
        <v>104.3</v>
      </c>
      <c r="J121" s="16">
        <v>2.04</v>
      </c>
      <c r="K121" s="14">
        <v>12.9</v>
      </c>
      <c r="L121" s="15">
        <v>37.700000000000003</v>
      </c>
      <c r="M121" s="15">
        <v>30</v>
      </c>
      <c r="N121" s="17">
        <v>0.115</v>
      </c>
      <c r="O121" s="18">
        <v>5582</v>
      </c>
      <c r="P121" s="14">
        <v>0.2</v>
      </c>
      <c r="Q121" s="14">
        <v>29.9</v>
      </c>
      <c r="R121" s="15">
        <v>123.1</v>
      </c>
      <c r="S121" s="14">
        <v>1</v>
      </c>
      <c r="T121" s="15">
        <v>12.3</v>
      </c>
      <c r="U121" s="19">
        <f t="shared" si="3"/>
        <v>3.2843791722296399E-3</v>
      </c>
      <c r="V121" s="15">
        <v>51.8</v>
      </c>
      <c r="W121" s="15">
        <v>211.6</v>
      </c>
      <c r="X121" s="18">
        <v>3745</v>
      </c>
      <c r="Y121" s="20">
        <v>81.099999999999994</v>
      </c>
      <c r="Z121" s="18">
        <v>25410</v>
      </c>
      <c r="AA121" s="18">
        <v>277.60000000000002</v>
      </c>
      <c r="AB121" s="18">
        <v>981.5</v>
      </c>
      <c r="AC121" s="18">
        <v>4843</v>
      </c>
      <c r="AD121" s="18">
        <v>293</v>
      </c>
      <c r="AE121" s="18">
        <v>27760</v>
      </c>
      <c r="AF121" s="18">
        <v>4205</v>
      </c>
      <c r="AG121" s="14">
        <v>51</v>
      </c>
      <c r="AH121" s="14">
        <v>35</v>
      </c>
      <c r="AI121" s="14">
        <v>2.5</v>
      </c>
      <c r="AJ121" s="14">
        <v>229</v>
      </c>
      <c r="AK121" s="14">
        <v>99</v>
      </c>
      <c r="AL121" s="14">
        <v>53</v>
      </c>
      <c r="AM121" s="14">
        <v>27</v>
      </c>
      <c r="AN121" s="14">
        <v>2.5</v>
      </c>
      <c r="AO121" s="14">
        <v>30</v>
      </c>
      <c r="AP121" s="14">
        <v>1.5</v>
      </c>
      <c r="AQ121" s="14">
        <v>2.5</v>
      </c>
      <c r="AR121" s="14">
        <v>2.5</v>
      </c>
      <c r="AS121" s="14">
        <v>122</v>
      </c>
      <c r="AT121" s="14">
        <v>171</v>
      </c>
      <c r="AU121" s="14">
        <v>54</v>
      </c>
      <c r="AV121" s="14">
        <v>98</v>
      </c>
      <c r="AW121" s="14">
        <v>2.5</v>
      </c>
      <c r="AX121" s="14">
        <v>2.5</v>
      </c>
      <c r="AY121" s="14">
        <v>2.5</v>
      </c>
      <c r="AZ121" s="21">
        <f t="shared" si="4"/>
        <v>850</v>
      </c>
      <c r="BA121" s="22">
        <v>0.5</v>
      </c>
      <c r="BB121" s="22">
        <v>0.5</v>
      </c>
      <c r="BC121" s="22">
        <v>0.5</v>
      </c>
      <c r="BD121" s="22">
        <v>0.5</v>
      </c>
      <c r="BE121" s="22">
        <v>0.5</v>
      </c>
      <c r="BF121" s="22">
        <v>0.5</v>
      </c>
      <c r="BG121" s="22">
        <v>0.5</v>
      </c>
      <c r="BH121" s="22">
        <v>0.5</v>
      </c>
      <c r="BI121" s="22">
        <v>0.5</v>
      </c>
      <c r="BJ121" s="22">
        <v>0.5</v>
      </c>
      <c r="BK121" s="22">
        <v>0.05</v>
      </c>
      <c r="BL121" s="22">
        <v>0.05</v>
      </c>
      <c r="BM121" s="22">
        <v>0.05</v>
      </c>
      <c r="BN121" s="22">
        <v>0.05</v>
      </c>
      <c r="BO121" s="23">
        <f t="shared" si="5"/>
        <v>0.2</v>
      </c>
      <c r="BP121" s="22">
        <v>0.4</v>
      </c>
      <c r="BQ121" s="22">
        <v>0.05</v>
      </c>
      <c r="BR121" s="22">
        <v>0.05</v>
      </c>
      <c r="BS121" s="22">
        <v>0.05</v>
      </c>
      <c r="BT121" s="22">
        <v>0.05</v>
      </c>
      <c r="BU121" s="22">
        <v>0.05</v>
      </c>
      <c r="BV121" s="22">
        <v>0.05</v>
      </c>
      <c r="BW121" s="22">
        <v>0.15</v>
      </c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22">
        <v>0.05</v>
      </c>
      <c r="DD121" s="22">
        <v>0.05</v>
      </c>
      <c r="DE121" s="25">
        <v>5903</v>
      </c>
      <c r="DF121" s="32"/>
      <c r="DG121" s="32"/>
      <c r="DH121" s="32"/>
      <c r="DI121" s="32"/>
      <c r="DJ121" s="32"/>
    </row>
    <row r="122" spans="1:114" x14ac:dyDescent="0.2">
      <c r="A122" s="43">
        <v>116</v>
      </c>
      <c r="B122" s="46" t="s">
        <v>524</v>
      </c>
      <c r="C122" s="46" t="s">
        <v>525</v>
      </c>
      <c r="D122" s="47" t="s">
        <v>526</v>
      </c>
      <c r="E122" s="12">
        <v>7.6</v>
      </c>
      <c r="F122" s="13">
        <v>594</v>
      </c>
      <c r="G122" s="14">
        <v>0.05</v>
      </c>
      <c r="H122" s="14">
        <v>12.6</v>
      </c>
      <c r="I122" s="15">
        <v>110</v>
      </c>
      <c r="J122" s="16">
        <v>1.1499999999999999</v>
      </c>
      <c r="K122" s="14">
        <v>5.66</v>
      </c>
      <c r="L122" s="14">
        <v>24.6</v>
      </c>
      <c r="M122" s="14">
        <v>17.100000000000001</v>
      </c>
      <c r="N122" s="17">
        <v>9.0200000000000002E-2</v>
      </c>
      <c r="O122" s="18">
        <v>1740</v>
      </c>
      <c r="P122" s="16">
        <v>0.2</v>
      </c>
      <c r="Q122" s="14">
        <v>10</v>
      </c>
      <c r="R122" s="15">
        <v>45.5</v>
      </c>
      <c r="S122" s="14">
        <v>1</v>
      </c>
      <c r="T122" s="15">
        <v>90.5</v>
      </c>
      <c r="U122" s="19">
        <f t="shared" si="3"/>
        <v>3.8477891156462587E-4</v>
      </c>
      <c r="V122" s="14">
        <v>31.2</v>
      </c>
      <c r="W122" s="15">
        <v>77.2</v>
      </c>
      <c r="X122" s="18">
        <v>235200</v>
      </c>
      <c r="Y122" s="20">
        <v>141.30000000000001</v>
      </c>
      <c r="Z122" s="18">
        <v>20340</v>
      </c>
      <c r="AA122" s="18">
        <v>1210</v>
      </c>
      <c r="AB122" s="18">
        <v>1870</v>
      </c>
      <c r="AC122" s="18">
        <v>32750</v>
      </c>
      <c r="AD122" s="18">
        <v>238</v>
      </c>
      <c r="AE122" s="18">
        <v>6060</v>
      </c>
      <c r="AF122" s="18">
        <v>927</v>
      </c>
      <c r="AG122" s="14">
        <v>92</v>
      </c>
      <c r="AH122" s="14">
        <v>142</v>
      </c>
      <c r="AI122" s="14">
        <v>2.5</v>
      </c>
      <c r="AJ122" s="14">
        <v>473</v>
      </c>
      <c r="AK122" s="14">
        <v>123</v>
      </c>
      <c r="AL122" s="14">
        <v>95</v>
      </c>
      <c r="AM122" s="14">
        <v>35</v>
      </c>
      <c r="AN122" s="14">
        <v>2.5</v>
      </c>
      <c r="AO122" s="14">
        <v>2.5</v>
      </c>
      <c r="AP122" s="14">
        <v>1.5</v>
      </c>
      <c r="AQ122" s="14">
        <v>2.5</v>
      </c>
      <c r="AR122" s="14">
        <v>2.5</v>
      </c>
      <c r="AS122" s="14">
        <v>265</v>
      </c>
      <c r="AT122" s="14">
        <v>88</v>
      </c>
      <c r="AU122" s="14">
        <v>35</v>
      </c>
      <c r="AV122" s="14">
        <v>63</v>
      </c>
      <c r="AW122" s="14">
        <v>2.5</v>
      </c>
      <c r="AX122" s="14">
        <v>2.5</v>
      </c>
      <c r="AY122" s="14">
        <v>2.5</v>
      </c>
      <c r="AZ122" s="21">
        <f t="shared" si="4"/>
        <v>1357</v>
      </c>
      <c r="BA122" s="22">
        <v>0.5</v>
      </c>
      <c r="BB122" s="22">
        <v>0.5</v>
      </c>
      <c r="BC122" s="22">
        <v>0.5</v>
      </c>
      <c r="BD122" s="22">
        <v>0.5</v>
      </c>
      <c r="BE122" s="22">
        <v>0.5</v>
      </c>
      <c r="BF122" s="22">
        <v>0.5</v>
      </c>
      <c r="BG122" s="22">
        <v>0.5</v>
      </c>
      <c r="BH122" s="22">
        <v>0.5</v>
      </c>
      <c r="BI122" s="22">
        <v>0.5</v>
      </c>
      <c r="BJ122" s="22">
        <v>0.5</v>
      </c>
      <c r="BK122" s="22">
        <v>0.05</v>
      </c>
      <c r="BL122" s="22">
        <v>0.05</v>
      </c>
      <c r="BM122" s="22">
        <v>0.05</v>
      </c>
      <c r="BN122" s="22">
        <v>0.05</v>
      </c>
      <c r="BO122" s="23">
        <f t="shared" si="5"/>
        <v>0.2</v>
      </c>
      <c r="BP122" s="22">
        <v>0.4</v>
      </c>
      <c r="BQ122" s="22">
        <v>0.05</v>
      </c>
      <c r="BR122" s="22">
        <v>0.05</v>
      </c>
      <c r="BS122" s="22">
        <v>0.05</v>
      </c>
      <c r="BT122" s="22">
        <v>0.05</v>
      </c>
      <c r="BU122" s="22">
        <v>0.05</v>
      </c>
      <c r="BV122" s="22">
        <v>0.05</v>
      </c>
      <c r="BW122" s="22">
        <v>0.15</v>
      </c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22">
        <v>0.05</v>
      </c>
      <c r="DD122" s="22">
        <v>0.05</v>
      </c>
      <c r="DE122" s="25">
        <v>12512</v>
      </c>
      <c r="DF122" s="32"/>
      <c r="DG122" s="32"/>
      <c r="DH122" s="32"/>
      <c r="DI122" s="32"/>
      <c r="DJ122" s="32"/>
    </row>
    <row r="123" spans="1:114" x14ac:dyDescent="0.2">
      <c r="A123" s="43">
        <v>117</v>
      </c>
      <c r="B123" s="46" t="s">
        <v>527</v>
      </c>
      <c r="C123" s="46" t="s">
        <v>528</v>
      </c>
      <c r="D123" s="47" t="s">
        <v>529</v>
      </c>
      <c r="E123" s="12">
        <v>7</v>
      </c>
      <c r="F123" s="13">
        <v>640</v>
      </c>
      <c r="G123" s="14">
        <v>0.05</v>
      </c>
      <c r="H123" s="17">
        <v>58.5</v>
      </c>
      <c r="I123" s="12">
        <v>554</v>
      </c>
      <c r="J123" s="29">
        <v>2.33</v>
      </c>
      <c r="K123" s="28">
        <v>6.83</v>
      </c>
      <c r="L123" s="13">
        <v>30.8</v>
      </c>
      <c r="M123" s="12">
        <v>21.1</v>
      </c>
      <c r="N123" s="17">
        <v>5.9299999999999999E-2</v>
      </c>
      <c r="O123" s="13">
        <v>1860</v>
      </c>
      <c r="P123" s="28">
        <v>0.2</v>
      </c>
      <c r="Q123" s="12">
        <v>11</v>
      </c>
      <c r="R123" s="12">
        <v>30</v>
      </c>
      <c r="S123" s="14">
        <v>1</v>
      </c>
      <c r="T123" s="12">
        <v>57.8</v>
      </c>
      <c r="U123" s="19">
        <f t="shared" si="3"/>
        <v>2.0132358063392546E-4</v>
      </c>
      <c r="V123" s="28">
        <v>38.5</v>
      </c>
      <c r="W123" s="12">
        <v>149</v>
      </c>
      <c r="X123" s="17">
        <v>287100</v>
      </c>
      <c r="Y123" s="20">
        <v>165.7</v>
      </c>
      <c r="Z123" s="17">
        <v>269000</v>
      </c>
      <c r="AA123" s="13">
        <v>139400</v>
      </c>
      <c r="AB123" s="13">
        <v>8250</v>
      </c>
      <c r="AC123" s="18">
        <v>39170</v>
      </c>
      <c r="AD123" s="12">
        <v>155</v>
      </c>
      <c r="AE123" s="17">
        <v>6720</v>
      </c>
      <c r="AF123" s="13">
        <v>1320</v>
      </c>
      <c r="AG123" s="14">
        <v>101</v>
      </c>
      <c r="AH123" s="14">
        <v>117</v>
      </c>
      <c r="AI123" s="14">
        <v>2.5</v>
      </c>
      <c r="AJ123" s="14">
        <v>349</v>
      </c>
      <c r="AK123" s="14">
        <v>89</v>
      </c>
      <c r="AL123" s="14">
        <v>93</v>
      </c>
      <c r="AM123" s="14">
        <v>2.5</v>
      </c>
      <c r="AN123" s="14">
        <v>2.5</v>
      </c>
      <c r="AO123" s="14">
        <v>2.5</v>
      </c>
      <c r="AP123" s="14">
        <v>1.5</v>
      </c>
      <c r="AQ123" s="14">
        <v>2.5</v>
      </c>
      <c r="AR123" s="14">
        <v>2.5</v>
      </c>
      <c r="AS123" s="14">
        <v>231</v>
      </c>
      <c r="AT123" s="14">
        <v>55</v>
      </c>
      <c r="AU123" s="14">
        <v>2.5</v>
      </c>
      <c r="AV123" s="14">
        <v>49</v>
      </c>
      <c r="AW123" s="14">
        <v>2.5</v>
      </c>
      <c r="AX123" s="14">
        <v>2.5</v>
      </c>
      <c r="AY123" s="14">
        <v>2.5</v>
      </c>
      <c r="AZ123" s="21">
        <f t="shared" si="4"/>
        <v>1049</v>
      </c>
      <c r="BA123" s="22">
        <v>0.5</v>
      </c>
      <c r="BB123" s="22">
        <v>0.5</v>
      </c>
      <c r="BC123" s="22">
        <v>0.5</v>
      </c>
      <c r="BD123" s="22">
        <v>0.5</v>
      </c>
      <c r="BE123" s="22">
        <v>0.5</v>
      </c>
      <c r="BF123" s="22">
        <v>0.5</v>
      </c>
      <c r="BG123" s="22">
        <v>0.5</v>
      </c>
      <c r="BH123" s="22">
        <v>0.5</v>
      </c>
      <c r="BI123" s="22">
        <v>0.5</v>
      </c>
      <c r="BJ123" s="22">
        <v>0.5</v>
      </c>
      <c r="BK123" s="22">
        <v>0.05</v>
      </c>
      <c r="BL123" s="22">
        <v>0.05</v>
      </c>
      <c r="BM123" s="22">
        <v>0.05</v>
      </c>
      <c r="BN123" s="22">
        <v>0.05</v>
      </c>
      <c r="BO123" s="23">
        <f t="shared" si="5"/>
        <v>0.2</v>
      </c>
      <c r="BP123" s="22">
        <v>0.4</v>
      </c>
      <c r="BQ123" s="22">
        <v>0.05</v>
      </c>
      <c r="BR123" s="22">
        <v>0.05</v>
      </c>
      <c r="BS123" s="22">
        <v>0.05</v>
      </c>
      <c r="BT123" s="22">
        <v>0.05</v>
      </c>
      <c r="BU123" s="22">
        <v>0.05</v>
      </c>
      <c r="BV123" s="22">
        <v>0.05</v>
      </c>
      <c r="BW123" s="22">
        <v>0.15</v>
      </c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22">
        <v>0.05</v>
      </c>
      <c r="DD123" s="22">
        <v>0.05</v>
      </c>
      <c r="DE123" s="25">
        <v>10353</v>
      </c>
      <c r="DF123" s="32"/>
      <c r="DG123" s="32"/>
      <c r="DH123" s="32"/>
      <c r="DI123" s="32"/>
      <c r="DJ123" s="32"/>
    </row>
    <row r="124" spans="1:114" x14ac:dyDescent="0.2">
      <c r="A124" s="43">
        <v>118</v>
      </c>
      <c r="B124" s="46" t="s">
        <v>530</v>
      </c>
      <c r="C124" s="46" t="s">
        <v>531</v>
      </c>
      <c r="D124" s="47" t="s">
        <v>532</v>
      </c>
      <c r="E124" s="12">
        <v>7.4</v>
      </c>
      <c r="F124" s="13">
        <v>734</v>
      </c>
      <c r="G124" s="14">
        <v>0.05</v>
      </c>
      <c r="H124" s="28">
        <v>1.5</v>
      </c>
      <c r="I124" s="12">
        <v>159</v>
      </c>
      <c r="J124" s="17">
        <v>0.64700000000000002</v>
      </c>
      <c r="K124" s="28">
        <v>37</v>
      </c>
      <c r="L124" s="12">
        <v>31</v>
      </c>
      <c r="M124" s="28">
        <v>27.5</v>
      </c>
      <c r="N124" s="17">
        <v>7.1199999999999999E-2</v>
      </c>
      <c r="O124" s="13">
        <v>4840</v>
      </c>
      <c r="P124" s="29">
        <v>0.2</v>
      </c>
      <c r="Q124" s="28">
        <v>22.9</v>
      </c>
      <c r="R124" s="12">
        <v>28.3</v>
      </c>
      <c r="S124" s="14">
        <v>1</v>
      </c>
      <c r="T124" s="12">
        <v>51.3</v>
      </c>
      <c r="U124" s="19">
        <f t="shared" si="3"/>
        <v>2.242132867132867E-4</v>
      </c>
      <c r="V124" s="28">
        <v>43.6</v>
      </c>
      <c r="W124" s="12">
        <v>122</v>
      </c>
      <c r="X124" s="17">
        <v>228800</v>
      </c>
      <c r="Y124" s="20">
        <v>120.6</v>
      </c>
      <c r="Z124" s="17">
        <v>150400</v>
      </c>
      <c r="AA124" s="17">
        <v>1620</v>
      </c>
      <c r="AB124" s="13">
        <v>3860</v>
      </c>
      <c r="AC124" s="18">
        <v>24740</v>
      </c>
      <c r="AD124" s="13">
        <v>458</v>
      </c>
      <c r="AE124" s="17">
        <v>17630</v>
      </c>
      <c r="AF124" s="13">
        <v>3810</v>
      </c>
      <c r="AG124" s="14">
        <v>41</v>
      </c>
      <c r="AH124" s="14">
        <v>63</v>
      </c>
      <c r="AI124" s="14">
        <v>2.5</v>
      </c>
      <c r="AJ124" s="14">
        <v>281</v>
      </c>
      <c r="AK124" s="14">
        <v>84</v>
      </c>
      <c r="AL124" s="14">
        <v>78</v>
      </c>
      <c r="AM124" s="14">
        <v>45</v>
      </c>
      <c r="AN124" s="14">
        <v>2.5</v>
      </c>
      <c r="AO124" s="14">
        <v>33</v>
      </c>
      <c r="AP124" s="14">
        <v>1.5</v>
      </c>
      <c r="AQ124" s="14">
        <v>2.5</v>
      </c>
      <c r="AR124" s="14">
        <v>2.5</v>
      </c>
      <c r="AS124" s="14">
        <v>192</v>
      </c>
      <c r="AT124" s="14">
        <v>73</v>
      </c>
      <c r="AU124" s="14">
        <v>36</v>
      </c>
      <c r="AV124" s="14">
        <v>64</v>
      </c>
      <c r="AW124" s="14">
        <v>37</v>
      </c>
      <c r="AX124" s="14">
        <v>2.5</v>
      </c>
      <c r="AY124" s="14">
        <v>2.5</v>
      </c>
      <c r="AZ124" s="21">
        <f t="shared" si="4"/>
        <v>902</v>
      </c>
      <c r="BA124" s="22">
        <v>0.5</v>
      </c>
      <c r="BB124" s="22">
        <v>0.5</v>
      </c>
      <c r="BC124" s="22">
        <v>0.5</v>
      </c>
      <c r="BD124" s="22">
        <v>0.5</v>
      </c>
      <c r="BE124" s="22">
        <v>0.5</v>
      </c>
      <c r="BF124" s="22">
        <v>0.5</v>
      </c>
      <c r="BG124" s="22">
        <v>0.5</v>
      </c>
      <c r="BH124" s="22">
        <v>0.5</v>
      </c>
      <c r="BI124" s="22">
        <v>0.5</v>
      </c>
      <c r="BJ124" s="22">
        <v>0.5</v>
      </c>
      <c r="BK124" s="22">
        <v>0.05</v>
      </c>
      <c r="BL124" s="22">
        <v>0.05</v>
      </c>
      <c r="BM124" s="22">
        <v>0.05</v>
      </c>
      <c r="BN124" s="22">
        <v>0.05</v>
      </c>
      <c r="BO124" s="23">
        <f t="shared" si="5"/>
        <v>0.2</v>
      </c>
      <c r="BP124" s="22">
        <v>0.4</v>
      </c>
      <c r="BQ124" s="22">
        <v>0.05</v>
      </c>
      <c r="BR124" s="22">
        <v>0.05</v>
      </c>
      <c r="BS124" s="22">
        <v>0.05</v>
      </c>
      <c r="BT124" s="22">
        <v>0.05</v>
      </c>
      <c r="BU124" s="22">
        <v>0.05</v>
      </c>
      <c r="BV124" s="22">
        <v>0.05</v>
      </c>
      <c r="BW124" s="22">
        <v>0.15</v>
      </c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22">
        <v>0.05</v>
      </c>
      <c r="DD124" s="22">
        <v>0.05</v>
      </c>
      <c r="DE124" s="25">
        <v>11766</v>
      </c>
      <c r="DF124" s="32"/>
      <c r="DG124" s="32"/>
      <c r="DH124" s="32"/>
      <c r="DI124" s="32"/>
      <c r="DJ124" s="32"/>
    </row>
    <row r="125" spans="1:114" x14ac:dyDescent="0.2">
      <c r="A125" s="43">
        <v>119</v>
      </c>
      <c r="B125" s="46" t="s">
        <v>533</v>
      </c>
      <c r="C125" s="46" t="s">
        <v>534</v>
      </c>
      <c r="D125" s="47" t="s">
        <v>535</v>
      </c>
      <c r="E125" s="12">
        <v>6.8</v>
      </c>
      <c r="F125" s="13">
        <v>297</v>
      </c>
      <c r="G125" s="14">
        <v>0.05</v>
      </c>
      <c r="H125" s="12">
        <v>1.5</v>
      </c>
      <c r="I125" s="12">
        <v>32.1</v>
      </c>
      <c r="J125" s="17">
        <v>0.71299999999999997</v>
      </c>
      <c r="K125" s="12">
        <v>3.25</v>
      </c>
      <c r="L125" s="12">
        <v>9.49</v>
      </c>
      <c r="M125" s="12">
        <v>12.8</v>
      </c>
      <c r="N125" s="17">
        <v>3.1800000000000002E-2</v>
      </c>
      <c r="O125" s="13">
        <v>1060</v>
      </c>
      <c r="P125" s="28">
        <v>0.2</v>
      </c>
      <c r="Q125" s="12">
        <v>6.35</v>
      </c>
      <c r="R125" s="12">
        <v>13.9</v>
      </c>
      <c r="S125" s="14">
        <v>1</v>
      </c>
      <c r="T125" s="12">
        <v>8.23</v>
      </c>
      <c r="U125" s="19">
        <f t="shared" si="3"/>
        <v>1.2622699386503069E-3</v>
      </c>
      <c r="V125" s="12">
        <v>13.4</v>
      </c>
      <c r="W125" s="12">
        <v>48.8</v>
      </c>
      <c r="X125" s="17">
        <v>6520</v>
      </c>
      <c r="Y125" s="20">
        <v>215.1</v>
      </c>
      <c r="Z125" s="17">
        <v>9910</v>
      </c>
      <c r="AA125" s="17">
        <v>361</v>
      </c>
      <c r="AB125" s="13">
        <v>582</v>
      </c>
      <c r="AC125" s="18">
        <v>6730</v>
      </c>
      <c r="AD125" s="17">
        <v>119</v>
      </c>
      <c r="AE125" s="17">
        <v>4800</v>
      </c>
      <c r="AF125" s="17">
        <v>855</v>
      </c>
      <c r="AG125" s="14">
        <v>56</v>
      </c>
      <c r="AH125" s="14">
        <v>44</v>
      </c>
      <c r="AI125" s="14">
        <v>2.5</v>
      </c>
      <c r="AJ125" s="14">
        <v>55</v>
      </c>
      <c r="AK125" s="14">
        <v>2.5</v>
      </c>
      <c r="AL125" s="14">
        <v>2.5</v>
      </c>
      <c r="AM125" s="14">
        <v>2.5</v>
      </c>
      <c r="AN125" s="14">
        <v>2.5</v>
      </c>
      <c r="AO125" s="14">
        <v>2.5</v>
      </c>
      <c r="AP125" s="14">
        <v>1.5</v>
      </c>
      <c r="AQ125" s="14">
        <v>2.5</v>
      </c>
      <c r="AR125" s="14">
        <v>2.5</v>
      </c>
      <c r="AS125" s="14">
        <v>2.5</v>
      </c>
      <c r="AT125" s="14">
        <v>2.5</v>
      </c>
      <c r="AU125" s="14">
        <v>2.5</v>
      </c>
      <c r="AV125" s="14">
        <v>2.5</v>
      </c>
      <c r="AW125" s="14">
        <v>2.5</v>
      </c>
      <c r="AX125" s="14">
        <v>2.5</v>
      </c>
      <c r="AY125" s="14">
        <v>2.5</v>
      </c>
      <c r="AZ125" s="21">
        <f t="shared" si="4"/>
        <v>179</v>
      </c>
      <c r="BA125" s="22">
        <v>0.5</v>
      </c>
      <c r="BB125" s="22">
        <v>0.5</v>
      </c>
      <c r="BC125" s="22">
        <v>0.5</v>
      </c>
      <c r="BD125" s="22">
        <v>0.5</v>
      </c>
      <c r="BE125" s="22">
        <v>0.5</v>
      </c>
      <c r="BF125" s="22">
        <v>0.5</v>
      </c>
      <c r="BG125" s="22">
        <v>0.5</v>
      </c>
      <c r="BH125" s="22">
        <v>0.5</v>
      </c>
      <c r="BI125" s="22">
        <v>0.5</v>
      </c>
      <c r="BJ125" s="22">
        <v>0.5</v>
      </c>
      <c r="BK125" s="22">
        <v>0.05</v>
      </c>
      <c r="BL125" s="22">
        <v>0.05</v>
      </c>
      <c r="BM125" s="22">
        <v>0.05</v>
      </c>
      <c r="BN125" s="22">
        <v>0.05</v>
      </c>
      <c r="BO125" s="23">
        <f t="shared" si="5"/>
        <v>0.2</v>
      </c>
      <c r="BP125" s="22">
        <v>0.4</v>
      </c>
      <c r="BQ125" s="22">
        <v>0.05</v>
      </c>
      <c r="BR125" s="22">
        <v>0.05</v>
      </c>
      <c r="BS125" s="22">
        <v>0.05</v>
      </c>
      <c r="BT125" s="22">
        <v>0.05</v>
      </c>
      <c r="BU125" s="22">
        <v>0.05</v>
      </c>
      <c r="BV125" s="22">
        <v>0.05</v>
      </c>
      <c r="BW125" s="22">
        <v>0.15</v>
      </c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22">
        <v>0.05</v>
      </c>
      <c r="DD125" s="22">
        <v>0.05</v>
      </c>
      <c r="DE125" s="25">
        <v>17044</v>
      </c>
      <c r="DF125" s="32"/>
      <c r="DG125" s="32"/>
      <c r="DH125" s="32"/>
      <c r="DI125" s="32"/>
      <c r="DJ125" s="32"/>
    </row>
    <row r="126" spans="1:114" x14ac:dyDescent="0.2">
      <c r="A126" s="43">
        <v>120</v>
      </c>
      <c r="B126" s="46" t="s">
        <v>536</v>
      </c>
      <c r="C126" s="46" t="s">
        <v>537</v>
      </c>
      <c r="D126" s="47" t="s">
        <v>538</v>
      </c>
      <c r="E126" s="12">
        <v>5.6</v>
      </c>
      <c r="F126" s="13">
        <v>231</v>
      </c>
      <c r="G126" s="14">
        <v>0.05</v>
      </c>
      <c r="H126" s="14">
        <v>6.34</v>
      </c>
      <c r="I126" s="15">
        <v>78.599999999999994</v>
      </c>
      <c r="J126" s="16">
        <v>1.56</v>
      </c>
      <c r="K126" s="14">
        <v>7.29</v>
      </c>
      <c r="L126" s="14">
        <v>29</v>
      </c>
      <c r="M126" s="14">
        <v>18.100000000000001</v>
      </c>
      <c r="N126" s="17">
        <v>0.128</v>
      </c>
      <c r="O126" s="18">
        <v>3470</v>
      </c>
      <c r="P126" s="16">
        <v>0.2</v>
      </c>
      <c r="Q126" s="14">
        <v>17.5</v>
      </c>
      <c r="R126" s="14">
        <v>79.3</v>
      </c>
      <c r="S126" s="14">
        <v>1</v>
      </c>
      <c r="T126" s="14">
        <v>10.3</v>
      </c>
      <c r="U126" s="19">
        <f t="shared" si="3"/>
        <v>4.0077821011673155E-3</v>
      </c>
      <c r="V126" s="14">
        <v>31.9</v>
      </c>
      <c r="W126" s="15">
        <v>135</v>
      </c>
      <c r="X126" s="18">
        <v>2570</v>
      </c>
      <c r="Y126" s="20">
        <v>139.6</v>
      </c>
      <c r="Z126" s="18">
        <v>13750</v>
      </c>
      <c r="AA126" s="18">
        <v>183</v>
      </c>
      <c r="AB126" s="18">
        <v>1490</v>
      </c>
      <c r="AC126" s="18">
        <v>1360</v>
      </c>
      <c r="AD126" s="18">
        <v>241</v>
      </c>
      <c r="AE126" s="18">
        <v>19490</v>
      </c>
      <c r="AF126" s="18">
        <v>2870</v>
      </c>
      <c r="AG126" s="14">
        <v>50</v>
      </c>
      <c r="AH126" s="14">
        <v>41</v>
      </c>
      <c r="AI126" s="14">
        <v>2.5</v>
      </c>
      <c r="AJ126" s="14">
        <v>123</v>
      </c>
      <c r="AK126" s="14">
        <v>2.5</v>
      </c>
      <c r="AL126" s="14">
        <v>2.5</v>
      </c>
      <c r="AM126" s="14">
        <v>2.5</v>
      </c>
      <c r="AN126" s="14">
        <v>2.5</v>
      </c>
      <c r="AO126" s="14">
        <v>2.5</v>
      </c>
      <c r="AP126" s="14">
        <v>1.5</v>
      </c>
      <c r="AQ126" s="14">
        <v>2.5</v>
      </c>
      <c r="AR126" s="14">
        <v>2.5</v>
      </c>
      <c r="AS126" s="14">
        <v>60</v>
      </c>
      <c r="AT126" s="14">
        <v>2.5</v>
      </c>
      <c r="AU126" s="14">
        <v>2.5</v>
      </c>
      <c r="AV126" s="14">
        <v>2.5</v>
      </c>
      <c r="AW126" s="14">
        <v>2.5</v>
      </c>
      <c r="AX126" s="14">
        <v>2.5</v>
      </c>
      <c r="AY126" s="14">
        <v>2.5</v>
      </c>
      <c r="AZ126" s="21">
        <f t="shared" si="4"/>
        <v>295.5</v>
      </c>
      <c r="BA126" s="22">
        <v>0.5</v>
      </c>
      <c r="BB126" s="22">
        <v>0.5</v>
      </c>
      <c r="BC126" s="22">
        <v>0.5</v>
      </c>
      <c r="BD126" s="22">
        <v>0.5</v>
      </c>
      <c r="BE126" s="22">
        <v>0.5</v>
      </c>
      <c r="BF126" s="22">
        <v>0.5</v>
      </c>
      <c r="BG126" s="22">
        <v>0.5</v>
      </c>
      <c r="BH126" s="22">
        <v>0.5</v>
      </c>
      <c r="BI126" s="22">
        <v>0.5</v>
      </c>
      <c r="BJ126" s="22">
        <v>0.5</v>
      </c>
      <c r="BK126" s="22">
        <v>0.05</v>
      </c>
      <c r="BL126" s="22">
        <v>0.05</v>
      </c>
      <c r="BM126" s="22">
        <v>0.05</v>
      </c>
      <c r="BN126" s="22">
        <v>0.05</v>
      </c>
      <c r="BO126" s="23">
        <f t="shared" si="5"/>
        <v>0.2</v>
      </c>
      <c r="BP126" s="22">
        <v>0.4</v>
      </c>
      <c r="BQ126" s="22">
        <v>0.05</v>
      </c>
      <c r="BR126" s="22">
        <v>0.05</v>
      </c>
      <c r="BS126" s="22">
        <v>0.05</v>
      </c>
      <c r="BT126" s="22">
        <v>0.05</v>
      </c>
      <c r="BU126" s="22">
        <v>0.05</v>
      </c>
      <c r="BV126" s="22">
        <v>0.05</v>
      </c>
      <c r="BW126" s="22">
        <v>0.15</v>
      </c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2">
        <v>0.05</v>
      </c>
      <c r="DD126" s="22">
        <v>0.05</v>
      </c>
      <c r="DE126" s="25">
        <v>8849</v>
      </c>
      <c r="DF126" s="24"/>
      <c r="DG126" s="24"/>
      <c r="DH126" s="24"/>
      <c r="DI126" s="24"/>
      <c r="DJ126" s="24"/>
    </row>
    <row r="127" spans="1:114" x14ac:dyDescent="0.2">
      <c r="A127" s="43">
        <v>121</v>
      </c>
      <c r="B127" s="46" t="s">
        <v>539</v>
      </c>
      <c r="C127" s="46" t="s">
        <v>540</v>
      </c>
      <c r="D127" s="47" t="s">
        <v>541</v>
      </c>
      <c r="E127" s="12">
        <v>7.3</v>
      </c>
      <c r="F127" s="13">
        <v>428</v>
      </c>
      <c r="G127" s="14">
        <v>0.05</v>
      </c>
      <c r="H127" s="15">
        <v>11.5</v>
      </c>
      <c r="I127" s="12">
        <v>312</v>
      </c>
      <c r="J127" s="17">
        <v>0.28299999999999997</v>
      </c>
      <c r="K127" s="12">
        <v>3.2</v>
      </c>
      <c r="L127" s="28">
        <v>12.8</v>
      </c>
      <c r="M127" s="17">
        <v>2.79</v>
      </c>
      <c r="N127" s="27">
        <v>0.05</v>
      </c>
      <c r="O127" s="13">
        <v>2660</v>
      </c>
      <c r="P127" s="28">
        <v>0.2</v>
      </c>
      <c r="Q127" s="28">
        <v>5.07</v>
      </c>
      <c r="R127" s="28">
        <v>27.6</v>
      </c>
      <c r="S127" s="14">
        <v>1</v>
      </c>
      <c r="T127" s="28">
        <v>88.4</v>
      </c>
      <c r="U127" s="19">
        <f t="shared" si="3"/>
        <v>6.6316579144786196E-4</v>
      </c>
      <c r="V127" s="17">
        <v>18</v>
      </c>
      <c r="W127" s="12">
        <v>84.5</v>
      </c>
      <c r="X127" s="17">
        <v>133300</v>
      </c>
      <c r="Y127" s="20">
        <v>77</v>
      </c>
      <c r="Z127" s="17">
        <v>28990</v>
      </c>
      <c r="AA127" s="12">
        <v>23470</v>
      </c>
      <c r="AB127" s="13">
        <v>5600</v>
      </c>
      <c r="AC127" s="15">
        <v>10130</v>
      </c>
      <c r="AD127" s="12">
        <v>101</v>
      </c>
      <c r="AE127" s="17">
        <v>3430</v>
      </c>
      <c r="AF127" s="17">
        <v>826</v>
      </c>
      <c r="AG127" s="14">
        <v>166</v>
      </c>
      <c r="AH127" s="14">
        <v>163</v>
      </c>
      <c r="AI127" s="14">
        <v>15</v>
      </c>
      <c r="AJ127" s="14">
        <v>285</v>
      </c>
      <c r="AK127" s="14">
        <v>74</v>
      </c>
      <c r="AL127" s="14">
        <v>58</v>
      </c>
      <c r="AM127" s="14">
        <v>35</v>
      </c>
      <c r="AN127" s="14">
        <v>16</v>
      </c>
      <c r="AO127" s="14">
        <v>51</v>
      </c>
      <c r="AP127" s="14">
        <v>1.5</v>
      </c>
      <c r="AQ127" s="14">
        <v>52</v>
      </c>
      <c r="AR127" s="14">
        <v>27</v>
      </c>
      <c r="AS127" s="14">
        <v>145</v>
      </c>
      <c r="AT127" s="14">
        <v>34</v>
      </c>
      <c r="AU127" s="14">
        <v>34</v>
      </c>
      <c r="AV127" s="14">
        <v>72</v>
      </c>
      <c r="AW127" s="14">
        <v>47</v>
      </c>
      <c r="AX127" s="14">
        <v>10</v>
      </c>
      <c r="AY127" s="14">
        <v>2.5</v>
      </c>
      <c r="AZ127" s="21">
        <f t="shared" si="4"/>
        <v>1089.5</v>
      </c>
      <c r="BA127" s="22">
        <v>0.5</v>
      </c>
      <c r="BB127" s="22">
        <v>0.5</v>
      </c>
      <c r="BC127" s="22">
        <v>0.5</v>
      </c>
      <c r="BD127" s="22">
        <v>0.5</v>
      </c>
      <c r="BE127" s="22">
        <v>0.5</v>
      </c>
      <c r="BF127" s="22">
        <v>0.5</v>
      </c>
      <c r="BG127" s="22">
        <v>0.5</v>
      </c>
      <c r="BH127" s="22">
        <v>0.5</v>
      </c>
      <c r="BI127" s="22">
        <v>5.0000000000000001E-3</v>
      </c>
      <c r="BJ127" s="22">
        <v>0.5</v>
      </c>
      <c r="BK127" s="22">
        <v>0.05</v>
      </c>
      <c r="BL127" s="22">
        <v>0.05</v>
      </c>
      <c r="BM127" s="22">
        <v>0.05</v>
      </c>
      <c r="BN127" s="22">
        <v>0.05</v>
      </c>
      <c r="BO127" s="23">
        <f t="shared" si="5"/>
        <v>0.2</v>
      </c>
      <c r="BP127" s="22">
        <v>0.4</v>
      </c>
      <c r="BQ127" s="22">
        <v>0.05</v>
      </c>
      <c r="BR127" s="22">
        <v>0.05</v>
      </c>
      <c r="BS127" s="22">
        <v>0.05</v>
      </c>
      <c r="BT127" s="22">
        <v>0.05</v>
      </c>
      <c r="BU127" s="22">
        <v>0.05</v>
      </c>
      <c r="BV127" s="22">
        <v>0.05</v>
      </c>
      <c r="BW127" s="22">
        <v>0.15</v>
      </c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22">
        <v>0.05</v>
      </c>
      <c r="DD127" s="22">
        <v>0.05</v>
      </c>
      <c r="DE127" s="25">
        <v>4144</v>
      </c>
      <c r="DF127" s="32"/>
      <c r="DG127" s="32"/>
      <c r="DH127" s="32"/>
      <c r="DI127" s="32"/>
      <c r="DJ127" s="32"/>
    </row>
    <row r="128" spans="1:114" x14ac:dyDescent="0.2">
      <c r="A128" s="43">
        <v>122</v>
      </c>
      <c r="B128" s="46" t="s">
        <v>542</v>
      </c>
      <c r="C128" s="46" t="s">
        <v>543</v>
      </c>
      <c r="D128" s="47" t="s">
        <v>544</v>
      </c>
      <c r="E128" s="12">
        <v>7.1</v>
      </c>
      <c r="F128" s="13">
        <v>685</v>
      </c>
      <c r="G128" s="14">
        <v>0.05</v>
      </c>
      <c r="H128" s="14">
        <v>1.5</v>
      </c>
      <c r="I128" s="15">
        <v>115</v>
      </c>
      <c r="J128" s="16">
        <v>2.5000000000000001E-2</v>
      </c>
      <c r="K128" s="14">
        <v>4.26</v>
      </c>
      <c r="L128" s="14">
        <v>7.38</v>
      </c>
      <c r="M128" s="14">
        <v>6.47</v>
      </c>
      <c r="N128" s="17">
        <v>9.2799999999999994E-2</v>
      </c>
      <c r="O128" s="18">
        <v>2020</v>
      </c>
      <c r="P128" s="16">
        <v>0.2</v>
      </c>
      <c r="Q128" s="14">
        <v>7.75</v>
      </c>
      <c r="R128" s="14">
        <v>60.1</v>
      </c>
      <c r="S128" s="14">
        <v>1</v>
      </c>
      <c r="T128" s="14">
        <v>53.8</v>
      </c>
      <c r="U128" s="19">
        <f t="shared" si="3"/>
        <v>9.1605652988251314E-4</v>
      </c>
      <c r="V128" s="14">
        <v>12.6</v>
      </c>
      <c r="W128" s="15">
        <v>87</v>
      </c>
      <c r="X128" s="18">
        <v>58730</v>
      </c>
      <c r="Y128" s="20">
        <v>269.60000000000002</v>
      </c>
      <c r="Z128" s="18">
        <v>33610</v>
      </c>
      <c r="AA128" s="18">
        <v>232</v>
      </c>
      <c r="AB128" s="18">
        <v>720</v>
      </c>
      <c r="AC128" s="18">
        <v>8890</v>
      </c>
      <c r="AD128" s="15">
        <v>139</v>
      </c>
      <c r="AE128" s="18">
        <v>4220</v>
      </c>
      <c r="AF128" s="18">
        <v>786</v>
      </c>
      <c r="AG128" s="14">
        <v>8</v>
      </c>
      <c r="AH128" s="14">
        <v>149</v>
      </c>
      <c r="AI128" s="14">
        <v>10</v>
      </c>
      <c r="AJ128" s="14">
        <v>211</v>
      </c>
      <c r="AK128" s="14">
        <v>33</v>
      </c>
      <c r="AL128" s="14">
        <v>18</v>
      </c>
      <c r="AM128" s="14">
        <v>12</v>
      </c>
      <c r="AN128" s="14">
        <v>7</v>
      </c>
      <c r="AO128" s="14">
        <v>23</v>
      </c>
      <c r="AP128" s="14">
        <v>1.5</v>
      </c>
      <c r="AQ128" s="14">
        <v>39</v>
      </c>
      <c r="AR128" s="14">
        <v>14</v>
      </c>
      <c r="AS128" s="14">
        <v>56</v>
      </c>
      <c r="AT128" s="14">
        <v>8</v>
      </c>
      <c r="AU128" s="14">
        <v>6</v>
      </c>
      <c r="AV128" s="14">
        <v>41</v>
      </c>
      <c r="AW128" s="14">
        <v>13</v>
      </c>
      <c r="AX128" s="14">
        <v>7</v>
      </c>
      <c r="AY128" s="14">
        <v>2.5</v>
      </c>
      <c r="AZ128" s="21">
        <f t="shared" si="4"/>
        <v>565.5</v>
      </c>
      <c r="BA128" s="22">
        <v>0.5</v>
      </c>
      <c r="BB128" s="22">
        <v>0.5</v>
      </c>
      <c r="BC128" s="22">
        <v>0.5</v>
      </c>
      <c r="BD128" s="22">
        <v>0.5</v>
      </c>
      <c r="BE128" s="22">
        <v>0.5</v>
      </c>
      <c r="BF128" s="22">
        <v>0.5</v>
      </c>
      <c r="BG128" s="22">
        <v>0.5</v>
      </c>
      <c r="BH128" s="22">
        <v>0.5</v>
      </c>
      <c r="BI128" s="22">
        <v>5.0000000000000001E-3</v>
      </c>
      <c r="BJ128" s="22">
        <v>0.5</v>
      </c>
      <c r="BK128" s="22">
        <v>0.05</v>
      </c>
      <c r="BL128" s="22">
        <v>0.05</v>
      </c>
      <c r="BM128" s="22">
        <v>0.05</v>
      </c>
      <c r="BN128" s="22">
        <v>0.05</v>
      </c>
      <c r="BO128" s="23">
        <f t="shared" si="5"/>
        <v>0.2</v>
      </c>
      <c r="BP128" s="22">
        <v>0.4</v>
      </c>
      <c r="BQ128" s="22">
        <v>0.05</v>
      </c>
      <c r="BR128" s="22">
        <v>0.05</v>
      </c>
      <c r="BS128" s="22">
        <v>0.05</v>
      </c>
      <c r="BT128" s="22">
        <v>0.05</v>
      </c>
      <c r="BU128" s="22">
        <v>0.05</v>
      </c>
      <c r="BV128" s="22">
        <v>0.05</v>
      </c>
      <c r="BW128" s="22">
        <v>0.15</v>
      </c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22">
        <v>0.05</v>
      </c>
      <c r="DD128" s="22">
        <v>0.05</v>
      </c>
      <c r="DE128" s="25">
        <v>22232</v>
      </c>
      <c r="DF128" s="32"/>
      <c r="DG128" s="32"/>
      <c r="DH128" s="32"/>
      <c r="DI128" s="32"/>
      <c r="DJ128" s="32"/>
    </row>
    <row r="129" spans="1:114" x14ac:dyDescent="0.2">
      <c r="A129" s="43">
        <v>123</v>
      </c>
      <c r="B129" s="46" t="s">
        <v>545</v>
      </c>
      <c r="C129" s="46" t="s">
        <v>546</v>
      </c>
      <c r="D129" s="47" t="s">
        <v>547</v>
      </c>
      <c r="E129" s="12">
        <v>7.1</v>
      </c>
      <c r="F129" s="13">
        <v>733</v>
      </c>
      <c r="G129" s="14">
        <v>0.05</v>
      </c>
      <c r="H129" s="15">
        <v>29.7</v>
      </c>
      <c r="I129" s="18">
        <v>657</v>
      </c>
      <c r="J129" s="14">
        <v>0.442</v>
      </c>
      <c r="K129" s="15">
        <v>3.36</v>
      </c>
      <c r="L129" s="15">
        <v>7.02</v>
      </c>
      <c r="M129" s="15">
        <v>0.2</v>
      </c>
      <c r="N129" s="17">
        <v>4.5400000000000003E-2</v>
      </c>
      <c r="O129" s="18">
        <v>2060</v>
      </c>
      <c r="P129" s="14">
        <v>0.2</v>
      </c>
      <c r="Q129" s="15">
        <v>4.49</v>
      </c>
      <c r="R129" s="15">
        <v>19.399999999999999</v>
      </c>
      <c r="S129" s="14">
        <v>1</v>
      </c>
      <c r="T129" s="15">
        <v>99.2</v>
      </c>
      <c r="U129" s="19">
        <f t="shared" si="3"/>
        <v>6.9957686882933707E-4</v>
      </c>
      <c r="V129" s="15">
        <v>20.3</v>
      </c>
      <c r="W129" s="18">
        <v>56.8</v>
      </c>
      <c r="X129" s="18">
        <v>141800</v>
      </c>
      <c r="Y129" s="20">
        <v>111.4</v>
      </c>
      <c r="Z129" s="18">
        <v>73020</v>
      </c>
      <c r="AA129" s="18">
        <v>11900</v>
      </c>
      <c r="AB129" s="18">
        <v>4980</v>
      </c>
      <c r="AC129" s="18">
        <v>8240</v>
      </c>
      <c r="AD129" s="15">
        <v>66.400000000000006</v>
      </c>
      <c r="AE129" s="18">
        <v>2290</v>
      </c>
      <c r="AF129" s="18">
        <v>467</v>
      </c>
      <c r="AG129" s="14">
        <v>147</v>
      </c>
      <c r="AH129" s="14">
        <v>15.100000000000001</v>
      </c>
      <c r="AI129" s="14">
        <v>14</v>
      </c>
      <c r="AJ129" s="14">
        <v>197</v>
      </c>
      <c r="AK129" s="14">
        <v>48</v>
      </c>
      <c r="AL129" s="14">
        <v>36</v>
      </c>
      <c r="AM129" s="14">
        <v>21</v>
      </c>
      <c r="AN129" s="14">
        <v>11</v>
      </c>
      <c r="AO129" s="14">
        <v>28</v>
      </c>
      <c r="AP129" s="14">
        <v>1.5</v>
      </c>
      <c r="AQ129" s="14">
        <v>55</v>
      </c>
      <c r="AR129" s="14">
        <v>26</v>
      </c>
      <c r="AS129" s="14">
        <v>101</v>
      </c>
      <c r="AT129" s="14">
        <v>36</v>
      </c>
      <c r="AU129" s="14">
        <v>18</v>
      </c>
      <c r="AV129" s="14">
        <v>48</v>
      </c>
      <c r="AW129" s="14">
        <v>21</v>
      </c>
      <c r="AX129" s="14">
        <v>6</v>
      </c>
      <c r="AY129" s="14">
        <v>2.5</v>
      </c>
      <c r="AZ129" s="21">
        <f t="shared" si="4"/>
        <v>715.6</v>
      </c>
      <c r="BA129" s="22">
        <v>0.5</v>
      </c>
      <c r="BB129" s="22">
        <v>0.5</v>
      </c>
      <c r="BC129" s="22">
        <v>0.5</v>
      </c>
      <c r="BD129" s="22">
        <v>0.5</v>
      </c>
      <c r="BE129" s="22">
        <v>0.5</v>
      </c>
      <c r="BF129" s="22">
        <v>0.5</v>
      </c>
      <c r="BG129" s="22">
        <v>0.5</v>
      </c>
      <c r="BH129" s="22">
        <v>0.5</v>
      </c>
      <c r="BI129" s="22">
        <v>5.0000000000000001E-3</v>
      </c>
      <c r="BJ129" s="22">
        <v>0.5</v>
      </c>
      <c r="BK129" s="22">
        <v>0.05</v>
      </c>
      <c r="BL129" s="22">
        <v>0.05</v>
      </c>
      <c r="BM129" s="22">
        <v>0.05</v>
      </c>
      <c r="BN129" s="22">
        <v>0.05</v>
      </c>
      <c r="BO129" s="23">
        <f t="shared" si="5"/>
        <v>0.2</v>
      </c>
      <c r="BP129" s="22">
        <v>0.4</v>
      </c>
      <c r="BQ129" s="22">
        <v>0.05</v>
      </c>
      <c r="BR129" s="22">
        <v>0.05</v>
      </c>
      <c r="BS129" s="22">
        <v>0.05</v>
      </c>
      <c r="BT129" s="22">
        <v>0.05</v>
      </c>
      <c r="BU129" s="22">
        <v>0.05</v>
      </c>
      <c r="BV129" s="22">
        <v>0.05</v>
      </c>
      <c r="BW129" s="22">
        <v>0.15</v>
      </c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22">
        <v>0.05</v>
      </c>
      <c r="DD129" s="22">
        <v>0.05</v>
      </c>
      <c r="DE129" s="25">
        <v>7839</v>
      </c>
      <c r="DF129" s="32"/>
      <c r="DG129" s="32"/>
      <c r="DH129" s="32"/>
      <c r="DI129" s="32"/>
      <c r="DJ129" s="32"/>
    </row>
    <row r="130" spans="1:114" x14ac:dyDescent="0.2">
      <c r="A130" s="43">
        <v>124</v>
      </c>
      <c r="B130" s="46" t="s">
        <v>548</v>
      </c>
      <c r="C130" s="46" t="s">
        <v>549</v>
      </c>
      <c r="D130" s="47" t="s">
        <v>550</v>
      </c>
      <c r="E130" s="12">
        <v>7.4</v>
      </c>
      <c r="F130" s="13">
        <v>531</v>
      </c>
      <c r="G130" s="14">
        <v>0.05</v>
      </c>
      <c r="H130" s="28">
        <v>6.94</v>
      </c>
      <c r="I130" s="12">
        <v>180</v>
      </c>
      <c r="J130" s="17">
        <v>2.5000000000000001E-2</v>
      </c>
      <c r="K130" s="28">
        <v>3.16</v>
      </c>
      <c r="L130" s="28">
        <v>7.36</v>
      </c>
      <c r="M130" s="28">
        <v>3.34</v>
      </c>
      <c r="N130" s="17">
        <v>6.0499999999999998E-2</v>
      </c>
      <c r="O130" s="13">
        <v>3450</v>
      </c>
      <c r="P130" s="14">
        <v>0.2</v>
      </c>
      <c r="Q130" s="28">
        <v>6.55</v>
      </c>
      <c r="R130" s="28">
        <v>28.3</v>
      </c>
      <c r="S130" s="14">
        <v>1</v>
      </c>
      <c r="T130" s="28">
        <v>106</v>
      </c>
      <c r="U130" s="19">
        <f t="shared" si="3"/>
        <v>6.1735585323238209E-4</v>
      </c>
      <c r="V130" s="28">
        <v>15.3</v>
      </c>
      <c r="W130" s="12">
        <v>62.9</v>
      </c>
      <c r="X130" s="17">
        <v>171700</v>
      </c>
      <c r="Y130" s="20">
        <v>69.7</v>
      </c>
      <c r="Z130" s="17">
        <v>23230</v>
      </c>
      <c r="AA130" s="12">
        <v>1320</v>
      </c>
      <c r="AB130" s="13">
        <v>2470</v>
      </c>
      <c r="AC130" s="18">
        <v>8820</v>
      </c>
      <c r="AD130" s="12">
        <v>121</v>
      </c>
      <c r="AE130" s="17">
        <v>4360</v>
      </c>
      <c r="AF130" s="13">
        <v>980</v>
      </c>
      <c r="AG130" s="14">
        <v>46</v>
      </c>
      <c r="AH130" s="14">
        <v>56</v>
      </c>
      <c r="AI130" s="14">
        <v>8</v>
      </c>
      <c r="AJ130" s="14">
        <v>187</v>
      </c>
      <c r="AK130" s="14">
        <v>63</v>
      </c>
      <c r="AL130" s="14">
        <v>52</v>
      </c>
      <c r="AM130" s="14">
        <v>32</v>
      </c>
      <c r="AN130" s="14">
        <v>7</v>
      </c>
      <c r="AO130" s="14">
        <v>34</v>
      </c>
      <c r="AP130" s="14">
        <v>1.5</v>
      </c>
      <c r="AQ130" s="14">
        <v>26</v>
      </c>
      <c r="AR130" s="14">
        <v>5</v>
      </c>
      <c r="AS130" s="14">
        <v>120</v>
      </c>
      <c r="AT130" s="14">
        <v>80</v>
      </c>
      <c r="AU130" s="14">
        <v>28</v>
      </c>
      <c r="AV130" s="14">
        <v>62</v>
      </c>
      <c r="AW130" s="14">
        <v>27</v>
      </c>
      <c r="AX130" s="14">
        <v>7</v>
      </c>
      <c r="AY130" s="14">
        <v>2.5</v>
      </c>
      <c r="AZ130" s="21">
        <f t="shared" si="4"/>
        <v>704.5</v>
      </c>
      <c r="BA130" s="22">
        <v>0.5</v>
      </c>
      <c r="BB130" s="22">
        <v>0.5</v>
      </c>
      <c r="BC130" s="22">
        <v>0.5</v>
      </c>
      <c r="BD130" s="22">
        <v>0.5</v>
      </c>
      <c r="BE130" s="22">
        <v>0.5</v>
      </c>
      <c r="BF130" s="22">
        <v>0.5</v>
      </c>
      <c r="BG130" s="22">
        <v>0.5</v>
      </c>
      <c r="BH130" s="22">
        <v>0.5</v>
      </c>
      <c r="BI130" s="22">
        <v>5.0000000000000001E-3</v>
      </c>
      <c r="BJ130" s="22">
        <v>0.5</v>
      </c>
      <c r="BK130" s="22">
        <v>0.05</v>
      </c>
      <c r="BL130" s="22">
        <v>0.05</v>
      </c>
      <c r="BM130" s="22">
        <v>0.05</v>
      </c>
      <c r="BN130" s="22">
        <v>0.05</v>
      </c>
      <c r="BO130" s="23">
        <f t="shared" si="5"/>
        <v>0.2</v>
      </c>
      <c r="BP130" s="22">
        <v>0.4</v>
      </c>
      <c r="BQ130" s="22">
        <v>0.05</v>
      </c>
      <c r="BR130" s="22">
        <v>0.05</v>
      </c>
      <c r="BS130" s="22">
        <v>0.05</v>
      </c>
      <c r="BT130" s="22">
        <v>0.05</v>
      </c>
      <c r="BU130" s="22">
        <v>0.05</v>
      </c>
      <c r="BV130" s="22">
        <v>0.05</v>
      </c>
      <c r="BW130" s="22">
        <v>0.15</v>
      </c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22">
        <v>0.05</v>
      </c>
      <c r="DD130" s="22">
        <v>0.05</v>
      </c>
      <c r="DE130" s="25">
        <v>6547</v>
      </c>
      <c r="DF130" s="32"/>
      <c r="DG130" s="32"/>
      <c r="DH130" s="32"/>
      <c r="DI130" s="32"/>
      <c r="DJ130" s="32"/>
    </row>
    <row r="131" spans="1:114" x14ac:dyDescent="0.2">
      <c r="A131" s="43">
        <v>125</v>
      </c>
      <c r="B131" s="46" t="s">
        <v>551</v>
      </c>
      <c r="C131" s="46" t="s">
        <v>552</v>
      </c>
      <c r="D131" s="47" t="s">
        <v>553</v>
      </c>
      <c r="E131" s="12">
        <v>7.3</v>
      </c>
      <c r="F131" s="13">
        <v>727</v>
      </c>
      <c r="G131" s="14">
        <v>0.05</v>
      </c>
      <c r="H131" s="14">
        <v>1.5</v>
      </c>
      <c r="I131" s="12">
        <v>200</v>
      </c>
      <c r="J131" s="16">
        <v>2.5000000000000001E-2</v>
      </c>
      <c r="K131" s="28">
        <v>2.37</v>
      </c>
      <c r="L131" s="12">
        <v>6.06</v>
      </c>
      <c r="M131" s="28">
        <v>8.0500000000000007</v>
      </c>
      <c r="N131" s="17">
        <v>5.45E-2</v>
      </c>
      <c r="O131" s="13">
        <v>2220</v>
      </c>
      <c r="P131" s="16">
        <v>0.2</v>
      </c>
      <c r="Q131" s="17">
        <v>6.56</v>
      </c>
      <c r="R131" s="14">
        <v>19.5</v>
      </c>
      <c r="S131" s="14">
        <v>1</v>
      </c>
      <c r="T131" s="12">
        <v>79.099999999999994</v>
      </c>
      <c r="U131" s="19">
        <f t="shared" si="3"/>
        <v>5.4589371980676323E-4</v>
      </c>
      <c r="V131" s="14">
        <v>16.5</v>
      </c>
      <c r="W131" s="12">
        <v>54.5</v>
      </c>
      <c r="X131" s="13">
        <v>144900</v>
      </c>
      <c r="Y131" s="20">
        <v>121.4</v>
      </c>
      <c r="Z131" s="13">
        <v>45010</v>
      </c>
      <c r="AA131" s="13">
        <v>1125</v>
      </c>
      <c r="AB131" s="13">
        <v>4010</v>
      </c>
      <c r="AC131" s="13">
        <v>14340</v>
      </c>
      <c r="AD131" s="12">
        <v>92.1</v>
      </c>
      <c r="AE131" s="13">
        <v>3310</v>
      </c>
      <c r="AF131" s="13">
        <v>688</v>
      </c>
      <c r="AG131" s="14">
        <v>90</v>
      </c>
      <c r="AH131" s="14">
        <v>106</v>
      </c>
      <c r="AI131" s="14">
        <v>10</v>
      </c>
      <c r="AJ131" s="14">
        <v>247</v>
      </c>
      <c r="AK131" s="14">
        <v>38</v>
      </c>
      <c r="AL131" s="14">
        <v>30</v>
      </c>
      <c r="AM131" s="14">
        <v>14</v>
      </c>
      <c r="AN131" s="14">
        <v>6</v>
      </c>
      <c r="AO131" s="14">
        <v>22</v>
      </c>
      <c r="AP131" s="14">
        <v>1.5</v>
      </c>
      <c r="AQ131" s="14">
        <v>32</v>
      </c>
      <c r="AR131" s="14">
        <v>16</v>
      </c>
      <c r="AS131" s="14">
        <v>125</v>
      </c>
      <c r="AT131" s="14">
        <v>16</v>
      </c>
      <c r="AU131" s="14">
        <v>9</v>
      </c>
      <c r="AV131" s="14">
        <v>25</v>
      </c>
      <c r="AW131" s="14">
        <v>16</v>
      </c>
      <c r="AX131" s="14">
        <v>9</v>
      </c>
      <c r="AY131" s="14">
        <v>2.5</v>
      </c>
      <c r="AZ131" s="21">
        <f t="shared" si="4"/>
        <v>734.5</v>
      </c>
      <c r="BA131" s="22">
        <v>0.5</v>
      </c>
      <c r="BB131" s="22">
        <v>0.5</v>
      </c>
      <c r="BC131" s="22">
        <v>0.5</v>
      </c>
      <c r="BD131" s="22">
        <v>0.5</v>
      </c>
      <c r="BE131" s="22">
        <v>0.5</v>
      </c>
      <c r="BF131" s="22">
        <v>0.5</v>
      </c>
      <c r="BG131" s="22">
        <v>0.5</v>
      </c>
      <c r="BH131" s="22">
        <v>0.5</v>
      </c>
      <c r="BI131" s="22">
        <v>5.0000000000000001E-3</v>
      </c>
      <c r="BJ131" s="22">
        <v>0.5</v>
      </c>
      <c r="BK131" s="22">
        <v>0.05</v>
      </c>
      <c r="BL131" s="22">
        <v>0.05</v>
      </c>
      <c r="BM131" s="22">
        <v>0.05</v>
      </c>
      <c r="BN131" s="22">
        <v>0.05</v>
      </c>
      <c r="BO131" s="23">
        <f t="shared" si="5"/>
        <v>0.2</v>
      </c>
      <c r="BP131" s="22">
        <v>0.4</v>
      </c>
      <c r="BQ131" s="22">
        <v>0.05</v>
      </c>
      <c r="BR131" s="22">
        <v>0.05</v>
      </c>
      <c r="BS131" s="22">
        <v>0.05</v>
      </c>
      <c r="BT131" s="22">
        <v>0.05</v>
      </c>
      <c r="BU131" s="22">
        <v>0.05</v>
      </c>
      <c r="BV131" s="22">
        <v>0.05</v>
      </c>
      <c r="BW131" s="22">
        <v>0.15</v>
      </c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2">
        <v>0.05</v>
      </c>
      <c r="DD131" s="22">
        <v>0.05</v>
      </c>
      <c r="DE131" s="25">
        <v>10276</v>
      </c>
      <c r="DF131" s="24"/>
      <c r="DG131" s="24"/>
      <c r="DH131" s="24"/>
      <c r="DI131" s="24"/>
      <c r="DJ131" s="24"/>
    </row>
    <row r="132" spans="1:114" x14ac:dyDescent="0.2">
      <c r="A132" s="43">
        <v>126</v>
      </c>
      <c r="B132" s="46" t="s">
        <v>554</v>
      </c>
      <c r="C132" s="46" t="s">
        <v>555</v>
      </c>
      <c r="D132" s="47" t="s">
        <v>556</v>
      </c>
      <c r="E132" s="12">
        <v>7.1</v>
      </c>
      <c r="F132" s="13">
        <v>1154</v>
      </c>
      <c r="G132" s="14">
        <v>0.05</v>
      </c>
      <c r="H132" s="15">
        <v>28.7</v>
      </c>
      <c r="I132" s="17">
        <v>92.3</v>
      </c>
      <c r="J132" s="29">
        <v>2.81</v>
      </c>
      <c r="K132" s="17">
        <v>2.42</v>
      </c>
      <c r="L132" s="28">
        <v>7.03</v>
      </c>
      <c r="M132" s="12">
        <v>13.5</v>
      </c>
      <c r="N132" s="17">
        <v>0.13600000000000001</v>
      </c>
      <c r="O132" s="13">
        <v>1270</v>
      </c>
      <c r="P132" s="28">
        <v>0.2</v>
      </c>
      <c r="Q132" s="28">
        <v>4.83</v>
      </c>
      <c r="R132" s="12">
        <v>68.3</v>
      </c>
      <c r="S132" s="14">
        <v>1</v>
      </c>
      <c r="T132" s="12">
        <v>26.9</v>
      </c>
      <c r="U132" s="19">
        <f t="shared" si="3"/>
        <v>5.9897572923625023E-4</v>
      </c>
      <c r="V132" s="28">
        <v>21.5</v>
      </c>
      <c r="W132" s="12">
        <v>146</v>
      </c>
      <c r="X132" s="17">
        <v>44910</v>
      </c>
      <c r="Y132" s="20">
        <v>232.1</v>
      </c>
      <c r="Z132" s="17">
        <v>16600</v>
      </c>
      <c r="AA132" s="17">
        <v>656</v>
      </c>
      <c r="AB132" s="13">
        <v>1370</v>
      </c>
      <c r="AC132" s="13">
        <v>8910</v>
      </c>
      <c r="AD132" s="17">
        <v>82.3</v>
      </c>
      <c r="AE132" s="17">
        <v>3630</v>
      </c>
      <c r="AF132" s="13">
        <v>444</v>
      </c>
      <c r="AG132" s="14">
        <v>55</v>
      </c>
      <c r="AH132" s="14">
        <v>176</v>
      </c>
      <c r="AI132" s="14">
        <v>11</v>
      </c>
      <c r="AJ132" s="14">
        <v>279</v>
      </c>
      <c r="AK132" s="14">
        <v>62</v>
      </c>
      <c r="AL132" s="14">
        <v>31</v>
      </c>
      <c r="AM132" s="14">
        <v>7</v>
      </c>
      <c r="AN132" s="14">
        <v>5</v>
      </c>
      <c r="AO132" s="14">
        <v>27</v>
      </c>
      <c r="AP132" s="14">
        <v>1.5</v>
      </c>
      <c r="AQ132" s="14">
        <v>79</v>
      </c>
      <c r="AR132" s="14">
        <v>37</v>
      </c>
      <c r="AS132" s="14">
        <v>162</v>
      </c>
      <c r="AT132" s="14">
        <v>6</v>
      </c>
      <c r="AU132" s="14">
        <v>5</v>
      </c>
      <c r="AV132" s="14">
        <v>32</v>
      </c>
      <c r="AW132" s="14">
        <v>21</v>
      </c>
      <c r="AX132" s="14">
        <v>17</v>
      </c>
      <c r="AY132" s="14">
        <v>2.5</v>
      </c>
      <c r="AZ132" s="21">
        <f t="shared" si="4"/>
        <v>911.5</v>
      </c>
      <c r="BA132" s="22">
        <v>0.5</v>
      </c>
      <c r="BB132" s="22">
        <v>0.5</v>
      </c>
      <c r="BC132" s="22">
        <v>0.5</v>
      </c>
      <c r="BD132" s="22">
        <v>0.5</v>
      </c>
      <c r="BE132" s="22">
        <v>0.5</v>
      </c>
      <c r="BF132" s="22">
        <v>0.5</v>
      </c>
      <c r="BG132" s="22">
        <v>0.5</v>
      </c>
      <c r="BH132" s="22">
        <v>0.5</v>
      </c>
      <c r="BI132" s="22">
        <v>5.0000000000000001E-3</v>
      </c>
      <c r="BJ132" s="22">
        <v>0.5</v>
      </c>
      <c r="BK132" s="22">
        <v>0.05</v>
      </c>
      <c r="BL132" s="22">
        <v>0.05</v>
      </c>
      <c r="BM132" s="22">
        <v>0.05</v>
      </c>
      <c r="BN132" s="22">
        <v>0.05</v>
      </c>
      <c r="BO132" s="23">
        <f t="shared" si="5"/>
        <v>0.2</v>
      </c>
      <c r="BP132" s="22">
        <v>0.4</v>
      </c>
      <c r="BQ132" s="22">
        <v>0.05</v>
      </c>
      <c r="BR132" s="22">
        <v>0.05</v>
      </c>
      <c r="BS132" s="22">
        <v>0.05</v>
      </c>
      <c r="BT132" s="22">
        <v>0.05</v>
      </c>
      <c r="BU132" s="22">
        <v>0.05</v>
      </c>
      <c r="BV132" s="22">
        <v>0.05</v>
      </c>
      <c r="BW132" s="22">
        <v>0.15</v>
      </c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22">
        <v>0.05</v>
      </c>
      <c r="DD132" s="22">
        <v>0.05</v>
      </c>
      <c r="DE132" s="25">
        <v>25771</v>
      </c>
      <c r="DF132" s="32"/>
      <c r="DG132" s="32"/>
      <c r="DH132" s="32"/>
      <c r="DI132" s="32"/>
      <c r="DJ132" s="32"/>
    </row>
    <row r="133" spans="1:114" x14ac:dyDescent="0.2">
      <c r="A133" s="43">
        <v>127</v>
      </c>
      <c r="B133" s="46" t="s">
        <v>557</v>
      </c>
      <c r="C133" s="46" t="s">
        <v>558</v>
      </c>
      <c r="D133" s="47" t="s">
        <v>559</v>
      </c>
      <c r="E133" s="12">
        <v>7</v>
      </c>
      <c r="F133" s="13">
        <v>1088</v>
      </c>
      <c r="G133" s="14">
        <v>0.05</v>
      </c>
      <c r="H133" s="14">
        <v>18</v>
      </c>
      <c r="I133" s="15">
        <v>119</v>
      </c>
      <c r="J133" s="16">
        <v>1.63</v>
      </c>
      <c r="K133" s="14">
        <v>4.05</v>
      </c>
      <c r="L133" s="18">
        <v>10.3</v>
      </c>
      <c r="M133" s="15">
        <v>9.07</v>
      </c>
      <c r="N133" s="17">
        <v>0.125</v>
      </c>
      <c r="O133" s="18">
        <v>1640</v>
      </c>
      <c r="P133" s="14">
        <v>0.2</v>
      </c>
      <c r="Q133" s="15">
        <v>7.32</v>
      </c>
      <c r="R133" s="18">
        <v>68.2</v>
      </c>
      <c r="S133" s="14">
        <v>1</v>
      </c>
      <c r="T133" s="15">
        <v>41.7</v>
      </c>
      <c r="U133" s="19">
        <f t="shared" si="3"/>
        <v>4.3573667711598751E-4</v>
      </c>
      <c r="V133" s="15">
        <v>21</v>
      </c>
      <c r="W133" s="18">
        <v>119</v>
      </c>
      <c r="X133" s="18">
        <v>95700</v>
      </c>
      <c r="Y133" s="20">
        <v>29.7</v>
      </c>
      <c r="Z133" s="18">
        <v>18730</v>
      </c>
      <c r="AA133" s="18">
        <v>3630</v>
      </c>
      <c r="AB133" s="18">
        <v>1130</v>
      </c>
      <c r="AC133" s="18">
        <v>19260</v>
      </c>
      <c r="AD133" s="18">
        <v>86</v>
      </c>
      <c r="AE133" s="18">
        <v>3720</v>
      </c>
      <c r="AF133" s="18">
        <v>489</v>
      </c>
      <c r="AG133" s="14">
        <v>157</v>
      </c>
      <c r="AH133" s="14">
        <v>248</v>
      </c>
      <c r="AI133" s="14">
        <v>25</v>
      </c>
      <c r="AJ133" s="14">
        <v>543</v>
      </c>
      <c r="AK133" s="14">
        <v>142</v>
      </c>
      <c r="AL133" s="14">
        <v>98</v>
      </c>
      <c r="AM133" s="14">
        <v>65</v>
      </c>
      <c r="AN133" s="14">
        <v>6</v>
      </c>
      <c r="AO133" s="14">
        <v>101</v>
      </c>
      <c r="AP133" s="14">
        <v>1.5</v>
      </c>
      <c r="AQ133" s="14">
        <v>98</v>
      </c>
      <c r="AR133" s="14">
        <v>38</v>
      </c>
      <c r="AS133" s="14">
        <v>284</v>
      </c>
      <c r="AT133" s="14">
        <v>181</v>
      </c>
      <c r="AU133" s="14">
        <v>69</v>
      </c>
      <c r="AV133" s="14">
        <v>150</v>
      </c>
      <c r="AW133" s="14">
        <v>98</v>
      </c>
      <c r="AX133" s="14">
        <v>16</v>
      </c>
      <c r="AY133" s="14">
        <v>2.5</v>
      </c>
      <c r="AZ133" s="21">
        <f t="shared" si="4"/>
        <v>1949.5</v>
      </c>
      <c r="BA133" s="22">
        <v>0.5</v>
      </c>
      <c r="BB133" s="22">
        <v>0.5</v>
      </c>
      <c r="BC133" s="22">
        <v>0.5</v>
      </c>
      <c r="BD133" s="22">
        <v>0.5</v>
      </c>
      <c r="BE133" s="22">
        <v>0.5</v>
      </c>
      <c r="BF133" s="22">
        <v>0.5</v>
      </c>
      <c r="BG133" s="22">
        <v>0.5</v>
      </c>
      <c r="BH133" s="22">
        <v>0.5</v>
      </c>
      <c r="BI133" s="22">
        <v>5.0000000000000001E-3</v>
      </c>
      <c r="BJ133" s="22">
        <v>0.5</v>
      </c>
      <c r="BK133" s="22">
        <v>0.05</v>
      </c>
      <c r="BL133" s="22">
        <v>0.05</v>
      </c>
      <c r="BM133" s="22">
        <v>0.05</v>
      </c>
      <c r="BN133" s="22">
        <v>0.05</v>
      </c>
      <c r="BO133" s="23">
        <f t="shared" si="5"/>
        <v>0.2</v>
      </c>
      <c r="BP133" s="22">
        <v>0.4</v>
      </c>
      <c r="BQ133" s="22">
        <v>0.05</v>
      </c>
      <c r="BR133" s="22">
        <v>0.05</v>
      </c>
      <c r="BS133" s="22">
        <v>0.05</v>
      </c>
      <c r="BT133" s="22">
        <v>0.05</v>
      </c>
      <c r="BU133" s="22">
        <v>0.05</v>
      </c>
      <c r="BV133" s="22">
        <v>0.05</v>
      </c>
      <c r="BW133" s="22">
        <v>0.15</v>
      </c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22">
        <v>0.05</v>
      </c>
      <c r="DD133" s="22">
        <v>0.05</v>
      </c>
      <c r="DE133" s="25">
        <v>17498</v>
      </c>
      <c r="DF133" s="32"/>
      <c r="DG133" s="32"/>
      <c r="DH133" s="32"/>
      <c r="DI133" s="32"/>
      <c r="DJ133" s="32"/>
    </row>
    <row r="134" spans="1:114" x14ac:dyDescent="0.2">
      <c r="A134" s="43">
        <v>128</v>
      </c>
      <c r="B134" s="46" t="s">
        <v>560</v>
      </c>
      <c r="C134" s="46" t="s">
        <v>561</v>
      </c>
      <c r="D134" s="47" t="s">
        <v>562</v>
      </c>
      <c r="E134" s="12">
        <v>7.1</v>
      </c>
      <c r="F134" s="13">
        <v>1257</v>
      </c>
      <c r="G134" s="14">
        <v>0.05</v>
      </c>
      <c r="H134" s="17">
        <v>9.2899999999999991</v>
      </c>
      <c r="I134" s="12">
        <v>120</v>
      </c>
      <c r="J134" s="29">
        <v>0.628</v>
      </c>
      <c r="K134" s="28">
        <v>3.66</v>
      </c>
      <c r="L134" s="28">
        <v>8.7200000000000006</v>
      </c>
      <c r="M134" s="28">
        <v>6.68</v>
      </c>
      <c r="N134" s="17">
        <v>8.0799999999999997E-2</v>
      </c>
      <c r="O134" s="13">
        <v>4270</v>
      </c>
      <c r="P134" s="28">
        <v>0.2</v>
      </c>
      <c r="Q134" s="28">
        <v>9.92</v>
      </c>
      <c r="R134" s="28">
        <v>32.1</v>
      </c>
      <c r="S134" s="14">
        <v>1</v>
      </c>
      <c r="T134" s="28">
        <v>109</v>
      </c>
      <c r="U134" s="19">
        <f t="shared" si="3"/>
        <v>6.7367119901112489E-4</v>
      </c>
      <c r="V134" s="28">
        <v>15.1</v>
      </c>
      <c r="W134" s="12">
        <v>74.599999999999994</v>
      </c>
      <c r="X134" s="17">
        <v>161800</v>
      </c>
      <c r="Y134" s="20">
        <v>181.2</v>
      </c>
      <c r="Z134" s="17">
        <v>19260</v>
      </c>
      <c r="AA134" s="13">
        <v>890</v>
      </c>
      <c r="AB134" s="13">
        <v>704</v>
      </c>
      <c r="AC134" s="12">
        <v>20920</v>
      </c>
      <c r="AD134" s="12">
        <v>149</v>
      </c>
      <c r="AE134" s="17">
        <v>5090</v>
      </c>
      <c r="AF134" s="13">
        <v>1290</v>
      </c>
      <c r="AG134" s="14">
        <v>67</v>
      </c>
      <c r="AH134" s="14">
        <v>97</v>
      </c>
      <c r="AI134" s="14">
        <v>2.5</v>
      </c>
      <c r="AJ134" s="14">
        <v>227</v>
      </c>
      <c r="AK134" s="14">
        <v>47</v>
      </c>
      <c r="AL134" s="14">
        <v>36</v>
      </c>
      <c r="AM134" s="14">
        <v>15</v>
      </c>
      <c r="AN134" s="14">
        <v>2.5</v>
      </c>
      <c r="AO134" s="14">
        <v>24</v>
      </c>
      <c r="AP134" s="14">
        <v>1.5</v>
      </c>
      <c r="AQ134" s="14">
        <v>49</v>
      </c>
      <c r="AR134" s="14">
        <v>24000</v>
      </c>
      <c r="AS134" s="14">
        <v>110</v>
      </c>
      <c r="AT134" s="14">
        <v>48</v>
      </c>
      <c r="AU134" s="14">
        <v>17</v>
      </c>
      <c r="AV134" s="14">
        <v>30</v>
      </c>
      <c r="AW134" s="14">
        <v>24</v>
      </c>
      <c r="AX134" s="14">
        <v>8</v>
      </c>
      <c r="AY134" s="14">
        <v>2.5</v>
      </c>
      <c r="AZ134" s="21">
        <f t="shared" si="4"/>
        <v>24717</v>
      </c>
      <c r="BA134" s="22">
        <v>0.5</v>
      </c>
      <c r="BB134" s="22">
        <v>0.5</v>
      </c>
      <c r="BC134" s="22">
        <v>0.5</v>
      </c>
      <c r="BD134" s="22">
        <v>0.5</v>
      </c>
      <c r="BE134" s="22">
        <v>0.5</v>
      </c>
      <c r="BF134" s="22">
        <v>0.5</v>
      </c>
      <c r="BG134" s="22">
        <v>0.5</v>
      </c>
      <c r="BH134" s="22">
        <v>0.5</v>
      </c>
      <c r="BI134" s="22">
        <v>5.0000000000000001E-3</v>
      </c>
      <c r="BJ134" s="22">
        <v>0.5</v>
      </c>
      <c r="BK134" s="22">
        <v>0.05</v>
      </c>
      <c r="BL134" s="22">
        <v>0.05</v>
      </c>
      <c r="BM134" s="22">
        <v>0.05</v>
      </c>
      <c r="BN134" s="22">
        <v>0.05</v>
      </c>
      <c r="BO134" s="23">
        <f t="shared" si="5"/>
        <v>0.2</v>
      </c>
      <c r="BP134" s="22">
        <v>0.4</v>
      </c>
      <c r="BQ134" s="22">
        <v>0.05</v>
      </c>
      <c r="BR134" s="22">
        <v>0.05</v>
      </c>
      <c r="BS134" s="22">
        <v>0.05</v>
      </c>
      <c r="BT134" s="22">
        <v>0.05</v>
      </c>
      <c r="BU134" s="22">
        <v>0.05</v>
      </c>
      <c r="BV134" s="22">
        <v>0.05</v>
      </c>
      <c r="BW134" s="22">
        <v>0.15</v>
      </c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22">
        <v>0.05</v>
      </c>
      <c r="DD134" s="22">
        <v>0.05</v>
      </c>
      <c r="DE134" s="25">
        <v>13933</v>
      </c>
      <c r="DF134" s="32"/>
      <c r="DG134" s="32"/>
      <c r="DH134" s="32"/>
      <c r="DI134" s="32"/>
      <c r="DJ134" s="32"/>
    </row>
    <row r="135" spans="1:114" x14ac:dyDescent="0.2">
      <c r="A135" s="43">
        <v>129</v>
      </c>
      <c r="B135" s="46" t="s">
        <v>563</v>
      </c>
      <c r="C135" s="46" t="s">
        <v>564</v>
      </c>
      <c r="D135" s="47" t="s">
        <v>565</v>
      </c>
      <c r="E135" s="12">
        <v>7.6</v>
      </c>
      <c r="F135" s="13">
        <v>432</v>
      </c>
      <c r="G135" s="14">
        <v>0.05</v>
      </c>
      <c r="H135" s="14">
        <v>14.9</v>
      </c>
      <c r="I135" s="15">
        <v>227</v>
      </c>
      <c r="J135" s="16">
        <v>1.02</v>
      </c>
      <c r="K135" s="14">
        <v>7.35</v>
      </c>
      <c r="L135" s="16">
        <v>21.8</v>
      </c>
      <c r="M135" s="14">
        <v>19.399999999999999</v>
      </c>
      <c r="N135" s="17">
        <v>8.4199999999999997E-2</v>
      </c>
      <c r="O135" s="18">
        <v>3150</v>
      </c>
      <c r="P135" s="14">
        <v>0.2</v>
      </c>
      <c r="Q135" s="16">
        <v>7.54</v>
      </c>
      <c r="R135" s="14">
        <v>38.700000000000003</v>
      </c>
      <c r="S135" s="14">
        <v>1</v>
      </c>
      <c r="T135" s="14">
        <v>51.8</v>
      </c>
      <c r="U135" s="19">
        <f t="shared" si="3"/>
        <v>3.7837837837837834E-4</v>
      </c>
      <c r="V135" s="14">
        <v>22.6</v>
      </c>
      <c r="W135" s="18">
        <v>87.9</v>
      </c>
      <c r="X135" s="18">
        <v>136900</v>
      </c>
      <c r="Y135" s="20">
        <v>20.100000000000001</v>
      </c>
      <c r="Z135" s="18">
        <v>28330</v>
      </c>
      <c r="AA135" s="15">
        <v>12240</v>
      </c>
      <c r="AB135" s="18">
        <v>3070</v>
      </c>
      <c r="AC135" s="18">
        <v>12770</v>
      </c>
      <c r="AD135" s="15">
        <v>189</v>
      </c>
      <c r="AE135" s="18">
        <v>7550</v>
      </c>
      <c r="AF135" s="18">
        <v>1250</v>
      </c>
      <c r="AG135" s="14">
        <v>274</v>
      </c>
      <c r="AH135" s="14">
        <v>201</v>
      </c>
      <c r="AI135" s="14">
        <v>19</v>
      </c>
      <c r="AJ135" s="14">
        <v>386</v>
      </c>
      <c r="AK135" s="14">
        <v>111</v>
      </c>
      <c r="AL135" s="14">
        <v>83</v>
      </c>
      <c r="AM135" s="14">
        <v>49</v>
      </c>
      <c r="AN135" s="14">
        <v>7</v>
      </c>
      <c r="AO135" s="14">
        <v>48</v>
      </c>
      <c r="AP135" s="14">
        <v>1.5</v>
      </c>
      <c r="AQ135" s="14">
        <v>69</v>
      </c>
      <c r="AR135" s="14">
        <v>95</v>
      </c>
      <c r="AS135" s="14">
        <v>246</v>
      </c>
      <c r="AT135" s="14">
        <v>139</v>
      </c>
      <c r="AU135" s="14">
        <v>48</v>
      </c>
      <c r="AV135" s="14">
        <v>101</v>
      </c>
      <c r="AW135" s="14">
        <v>31</v>
      </c>
      <c r="AX135" s="14">
        <v>6</v>
      </c>
      <c r="AY135" s="14">
        <v>2.5</v>
      </c>
      <c r="AZ135" s="21">
        <f t="shared" si="4"/>
        <v>1721.5</v>
      </c>
      <c r="BA135" s="22">
        <v>0.5</v>
      </c>
      <c r="BB135" s="22">
        <v>0.5</v>
      </c>
      <c r="BC135" s="22">
        <v>0.5</v>
      </c>
      <c r="BD135" s="22">
        <v>0.5</v>
      </c>
      <c r="BE135" s="22">
        <v>0.5</v>
      </c>
      <c r="BF135" s="22">
        <v>0.5</v>
      </c>
      <c r="BG135" s="22">
        <v>0.5</v>
      </c>
      <c r="BH135" s="22">
        <v>0.5</v>
      </c>
      <c r="BI135" s="22">
        <v>5.0000000000000001E-3</v>
      </c>
      <c r="BJ135" s="22">
        <v>0.5</v>
      </c>
      <c r="BK135" s="22">
        <v>0.05</v>
      </c>
      <c r="BL135" s="22">
        <v>0.05</v>
      </c>
      <c r="BM135" s="22">
        <v>0.05</v>
      </c>
      <c r="BN135" s="22">
        <v>0.05</v>
      </c>
      <c r="BO135" s="23">
        <f t="shared" si="5"/>
        <v>0.2</v>
      </c>
      <c r="BP135" s="22">
        <v>0.4</v>
      </c>
      <c r="BQ135" s="22">
        <v>0.05</v>
      </c>
      <c r="BR135" s="22">
        <v>0.05</v>
      </c>
      <c r="BS135" s="22">
        <v>0.05</v>
      </c>
      <c r="BT135" s="22">
        <v>0.05</v>
      </c>
      <c r="BU135" s="22">
        <v>0.05</v>
      </c>
      <c r="BV135" s="22">
        <v>0.05</v>
      </c>
      <c r="BW135" s="22">
        <v>0.15</v>
      </c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22">
        <v>0.05</v>
      </c>
      <c r="DD135" s="22">
        <v>0.05</v>
      </c>
      <c r="DE135" s="25">
        <v>7428</v>
      </c>
      <c r="DF135" s="32"/>
      <c r="DG135" s="32"/>
      <c r="DH135" s="32"/>
      <c r="DI135" s="32"/>
      <c r="DJ135" s="32"/>
    </row>
    <row r="136" spans="1:114" x14ac:dyDescent="0.2">
      <c r="A136" s="43">
        <v>130</v>
      </c>
      <c r="B136" s="46" t="s">
        <v>566</v>
      </c>
      <c r="C136" s="46" t="s">
        <v>567</v>
      </c>
      <c r="D136" s="47" t="s">
        <v>568</v>
      </c>
      <c r="E136" s="12">
        <v>7.3</v>
      </c>
      <c r="F136" s="13">
        <v>417</v>
      </c>
      <c r="G136" s="14">
        <v>0.05</v>
      </c>
      <c r="H136" s="14">
        <v>27.7</v>
      </c>
      <c r="I136" s="15">
        <v>652</v>
      </c>
      <c r="J136" s="16">
        <v>0.88600000000000001</v>
      </c>
      <c r="K136" s="14">
        <v>7.38</v>
      </c>
      <c r="L136" s="14">
        <v>17.079999999999998</v>
      </c>
      <c r="M136" s="14">
        <v>8.18</v>
      </c>
      <c r="N136" s="17">
        <v>8.0799999999999997E-2</v>
      </c>
      <c r="O136" s="18">
        <v>2910</v>
      </c>
      <c r="P136" s="16">
        <v>0.2</v>
      </c>
      <c r="Q136" s="15">
        <v>10</v>
      </c>
      <c r="R136" s="14">
        <v>30.2</v>
      </c>
      <c r="S136" s="14">
        <v>1</v>
      </c>
      <c r="T136" s="14">
        <v>91</v>
      </c>
      <c r="U136" s="19">
        <f t="shared" ref="U136:U182" si="6">T136/X136</f>
        <v>5.8445728965960178E-4</v>
      </c>
      <c r="V136" s="14">
        <v>31.6</v>
      </c>
      <c r="W136" s="15">
        <v>99.6</v>
      </c>
      <c r="X136" s="18">
        <v>155700</v>
      </c>
      <c r="Y136" s="20">
        <v>88.2</v>
      </c>
      <c r="Z136" s="18">
        <v>34210</v>
      </c>
      <c r="AA136" s="18">
        <v>11780</v>
      </c>
      <c r="AB136" s="18">
        <v>3620</v>
      </c>
      <c r="AC136" s="18">
        <v>10670</v>
      </c>
      <c r="AD136" s="15">
        <v>173</v>
      </c>
      <c r="AE136" s="18">
        <v>6140</v>
      </c>
      <c r="AF136" s="18">
        <v>1340</v>
      </c>
      <c r="AG136" s="14">
        <v>84</v>
      </c>
      <c r="AH136" s="14">
        <v>118</v>
      </c>
      <c r="AI136" s="14">
        <v>13</v>
      </c>
      <c r="AJ136" s="14">
        <v>326</v>
      </c>
      <c r="AK136" s="14">
        <v>109</v>
      </c>
      <c r="AL136" s="14">
        <v>116</v>
      </c>
      <c r="AM136" s="14">
        <v>92</v>
      </c>
      <c r="AN136" s="14">
        <v>16</v>
      </c>
      <c r="AO136" s="14">
        <v>87</v>
      </c>
      <c r="AP136" s="14">
        <v>1.5</v>
      </c>
      <c r="AQ136" s="14">
        <v>23</v>
      </c>
      <c r="AR136" s="14">
        <v>2.5</v>
      </c>
      <c r="AS136" s="14">
        <v>255</v>
      </c>
      <c r="AT136" s="14">
        <v>72</v>
      </c>
      <c r="AU136" s="14">
        <v>69</v>
      </c>
      <c r="AV136" s="14">
        <v>132</v>
      </c>
      <c r="AW136" s="14">
        <v>179</v>
      </c>
      <c r="AX136" s="14">
        <v>17</v>
      </c>
      <c r="AY136" s="14">
        <v>2.5</v>
      </c>
      <c r="AZ136" s="21">
        <f t="shared" ref="AZ136:AZ182" si="7">SUM(AG136:AM136,AP136:AU136)</f>
        <v>1281</v>
      </c>
      <c r="BA136" s="22">
        <v>0.5</v>
      </c>
      <c r="BB136" s="22">
        <v>0.5</v>
      </c>
      <c r="BC136" s="22">
        <v>0.5</v>
      </c>
      <c r="BD136" s="22">
        <v>0.5</v>
      </c>
      <c r="BE136" s="22">
        <v>0.5</v>
      </c>
      <c r="BF136" s="22">
        <v>0.5</v>
      </c>
      <c r="BG136" s="22">
        <v>0.5</v>
      </c>
      <c r="BH136" s="22">
        <v>0.5</v>
      </c>
      <c r="BI136" s="22">
        <v>5.0000000000000001E-3</v>
      </c>
      <c r="BJ136" s="22">
        <v>0.5</v>
      </c>
      <c r="BK136" s="22">
        <v>0.05</v>
      </c>
      <c r="BL136" s="22">
        <v>0.05</v>
      </c>
      <c r="BM136" s="22">
        <v>0.05</v>
      </c>
      <c r="BN136" s="22">
        <v>0.05</v>
      </c>
      <c r="BO136" s="23">
        <f t="shared" ref="BO136:BO182" si="8">SUM(BK136:BN136)</f>
        <v>0.2</v>
      </c>
      <c r="BP136" s="22">
        <v>0.4</v>
      </c>
      <c r="BQ136" s="22">
        <v>0.05</v>
      </c>
      <c r="BR136" s="22">
        <v>0.05</v>
      </c>
      <c r="BS136" s="22">
        <v>0.05</v>
      </c>
      <c r="BT136" s="22">
        <v>0.05</v>
      </c>
      <c r="BU136" s="22">
        <v>0.05</v>
      </c>
      <c r="BV136" s="22">
        <v>0.05</v>
      </c>
      <c r="BW136" s="22">
        <v>0.15</v>
      </c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22">
        <v>0.05</v>
      </c>
      <c r="DD136" s="22">
        <v>0.05</v>
      </c>
      <c r="DE136" s="25">
        <v>7147</v>
      </c>
      <c r="DF136" s="32"/>
      <c r="DG136" s="32"/>
      <c r="DH136" s="32"/>
      <c r="DI136" s="32"/>
      <c r="DJ136" s="32"/>
    </row>
    <row r="137" spans="1:114" x14ac:dyDescent="0.2">
      <c r="A137" s="43">
        <v>131</v>
      </c>
      <c r="B137" s="46" t="s">
        <v>569</v>
      </c>
      <c r="C137" s="46" t="s">
        <v>570</v>
      </c>
      <c r="D137" s="47" t="s">
        <v>571</v>
      </c>
      <c r="E137" s="12">
        <v>7.5</v>
      </c>
      <c r="F137" s="13">
        <v>469</v>
      </c>
      <c r="G137" s="14">
        <v>0.05</v>
      </c>
      <c r="H137" s="14">
        <v>5.7</v>
      </c>
      <c r="I137" s="15">
        <v>177</v>
      </c>
      <c r="J137" s="16">
        <v>0.38100000000000001</v>
      </c>
      <c r="K137" s="14">
        <v>4.5</v>
      </c>
      <c r="L137" s="15">
        <v>13.8</v>
      </c>
      <c r="M137" s="15">
        <v>11.6</v>
      </c>
      <c r="N137" s="17">
        <v>9.4600000000000004E-2</v>
      </c>
      <c r="O137" s="18">
        <v>3630</v>
      </c>
      <c r="P137" s="14">
        <v>0.2</v>
      </c>
      <c r="Q137" s="14">
        <v>11.5</v>
      </c>
      <c r="R137" s="15">
        <v>37.700000000000003</v>
      </c>
      <c r="S137" s="14">
        <v>1</v>
      </c>
      <c r="T137" s="15">
        <v>87.2</v>
      </c>
      <c r="U137" s="19">
        <f t="shared" si="6"/>
        <v>5.3927025355596789E-4</v>
      </c>
      <c r="V137" s="14">
        <v>19.899999999999999</v>
      </c>
      <c r="W137" s="15">
        <v>82.1</v>
      </c>
      <c r="X137" s="18">
        <v>161700</v>
      </c>
      <c r="Y137" s="20">
        <v>64</v>
      </c>
      <c r="Z137" s="18">
        <v>28980</v>
      </c>
      <c r="AA137" s="18">
        <v>3560</v>
      </c>
      <c r="AB137" s="18">
        <v>2430</v>
      </c>
      <c r="AC137" s="18">
        <v>6940</v>
      </c>
      <c r="AD137" s="15">
        <v>179</v>
      </c>
      <c r="AE137" s="18">
        <v>7070</v>
      </c>
      <c r="AF137" s="18">
        <v>1780</v>
      </c>
      <c r="AG137" s="14">
        <v>51</v>
      </c>
      <c r="AH137" s="14">
        <v>201</v>
      </c>
      <c r="AI137" s="14">
        <v>12</v>
      </c>
      <c r="AJ137" s="14">
        <v>244</v>
      </c>
      <c r="AK137" s="14">
        <v>54</v>
      </c>
      <c r="AL137" s="14">
        <v>44</v>
      </c>
      <c r="AM137" s="14">
        <v>26</v>
      </c>
      <c r="AN137" s="14">
        <v>2.5</v>
      </c>
      <c r="AO137" s="14">
        <v>39</v>
      </c>
      <c r="AP137" s="14">
        <v>1.5</v>
      </c>
      <c r="AQ137" s="14">
        <v>21</v>
      </c>
      <c r="AR137" s="14">
        <v>14</v>
      </c>
      <c r="AS137" s="14">
        <v>146</v>
      </c>
      <c r="AT137" s="14">
        <v>75</v>
      </c>
      <c r="AU137" s="14">
        <v>25</v>
      </c>
      <c r="AV137" s="14">
        <v>62</v>
      </c>
      <c r="AW137" s="14">
        <v>25</v>
      </c>
      <c r="AX137" s="14">
        <v>11</v>
      </c>
      <c r="AY137" s="14">
        <v>2.5</v>
      </c>
      <c r="AZ137" s="21">
        <f t="shared" si="7"/>
        <v>914.5</v>
      </c>
      <c r="BA137" s="22">
        <v>0.5</v>
      </c>
      <c r="BB137" s="22">
        <v>0.5</v>
      </c>
      <c r="BC137" s="22">
        <v>0.5</v>
      </c>
      <c r="BD137" s="22">
        <v>0.5</v>
      </c>
      <c r="BE137" s="22">
        <v>0.5</v>
      </c>
      <c r="BF137" s="22">
        <v>0.5</v>
      </c>
      <c r="BG137" s="22">
        <v>0.5</v>
      </c>
      <c r="BH137" s="22">
        <v>0.5</v>
      </c>
      <c r="BI137" s="22">
        <v>5.0000000000000001E-3</v>
      </c>
      <c r="BJ137" s="22">
        <v>0.5</v>
      </c>
      <c r="BK137" s="22">
        <v>0.05</v>
      </c>
      <c r="BL137" s="22">
        <v>0.05</v>
      </c>
      <c r="BM137" s="22">
        <v>0.05</v>
      </c>
      <c r="BN137" s="22">
        <v>0.05</v>
      </c>
      <c r="BO137" s="23">
        <f t="shared" si="8"/>
        <v>0.2</v>
      </c>
      <c r="BP137" s="22">
        <v>0.4</v>
      </c>
      <c r="BQ137" s="22">
        <v>0.05</v>
      </c>
      <c r="BR137" s="22">
        <v>0.05</v>
      </c>
      <c r="BS137" s="22">
        <v>0.05</v>
      </c>
      <c r="BT137" s="22">
        <v>0.05</v>
      </c>
      <c r="BU137" s="22">
        <v>0.05</v>
      </c>
      <c r="BV137" s="22">
        <v>0.05</v>
      </c>
      <c r="BW137" s="22">
        <v>0.15</v>
      </c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22">
        <v>0.05</v>
      </c>
      <c r="DD137" s="22">
        <v>0.05</v>
      </c>
      <c r="DE137" s="25">
        <v>11416</v>
      </c>
      <c r="DF137" s="32"/>
      <c r="DG137" s="32"/>
      <c r="DH137" s="32"/>
      <c r="DI137" s="32"/>
      <c r="DJ137" s="32"/>
    </row>
    <row r="138" spans="1:114" x14ac:dyDescent="0.2">
      <c r="A138" s="43">
        <v>132</v>
      </c>
      <c r="B138" s="46" t="s">
        <v>572</v>
      </c>
      <c r="C138" s="46" t="s">
        <v>573</v>
      </c>
      <c r="D138" s="47" t="s">
        <v>574</v>
      </c>
      <c r="E138" s="12">
        <v>7.5</v>
      </c>
      <c r="F138" s="13">
        <v>386</v>
      </c>
      <c r="G138" s="14">
        <v>0.05</v>
      </c>
      <c r="H138" s="14">
        <v>12.2</v>
      </c>
      <c r="I138" s="15">
        <v>259</v>
      </c>
      <c r="J138" s="16">
        <v>0.307</v>
      </c>
      <c r="K138" s="14">
        <v>3.65</v>
      </c>
      <c r="L138" s="14">
        <v>9.6199999999999992</v>
      </c>
      <c r="M138" s="14">
        <v>16.899999999999999</v>
      </c>
      <c r="N138" s="17">
        <v>5.0700000000000002E-2</v>
      </c>
      <c r="O138" s="18">
        <v>3160</v>
      </c>
      <c r="P138" s="14">
        <v>0.2</v>
      </c>
      <c r="Q138" s="14">
        <v>6.8</v>
      </c>
      <c r="R138" s="14">
        <v>24.9</v>
      </c>
      <c r="S138" s="14">
        <v>1</v>
      </c>
      <c r="T138" s="14">
        <v>103</v>
      </c>
      <c r="U138" s="19">
        <f t="shared" si="6"/>
        <v>5.8789954337899546E-4</v>
      </c>
      <c r="V138" s="14">
        <v>16.3</v>
      </c>
      <c r="W138" s="15">
        <v>57.9</v>
      </c>
      <c r="X138" s="18">
        <v>175200</v>
      </c>
      <c r="Y138" s="20">
        <v>59.6</v>
      </c>
      <c r="Z138" s="18">
        <v>23920</v>
      </c>
      <c r="AA138" s="15">
        <v>10870</v>
      </c>
      <c r="AB138" s="18">
        <v>2250</v>
      </c>
      <c r="AC138" s="18">
        <v>7330</v>
      </c>
      <c r="AD138" s="15">
        <v>111</v>
      </c>
      <c r="AE138" s="18">
        <v>3860</v>
      </c>
      <c r="AF138" s="18">
        <v>930</v>
      </c>
      <c r="AG138" s="14">
        <v>40</v>
      </c>
      <c r="AH138" s="14">
        <v>89</v>
      </c>
      <c r="AI138" s="14">
        <v>6</v>
      </c>
      <c r="AJ138" s="14">
        <v>207</v>
      </c>
      <c r="AK138" s="14">
        <v>64</v>
      </c>
      <c r="AL138" s="14">
        <v>64</v>
      </c>
      <c r="AM138" s="14">
        <v>22</v>
      </c>
      <c r="AN138" s="14">
        <v>2.5</v>
      </c>
      <c r="AO138" s="14">
        <v>23</v>
      </c>
      <c r="AP138" s="14">
        <v>1.5</v>
      </c>
      <c r="AQ138" s="14">
        <v>29</v>
      </c>
      <c r="AR138" s="14">
        <v>19</v>
      </c>
      <c r="AS138" s="14">
        <v>164</v>
      </c>
      <c r="AT138" s="14">
        <v>65</v>
      </c>
      <c r="AU138" s="14">
        <v>22</v>
      </c>
      <c r="AV138" s="14">
        <v>58</v>
      </c>
      <c r="AW138" s="14">
        <v>19</v>
      </c>
      <c r="AX138" s="14">
        <v>7</v>
      </c>
      <c r="AY138" s="14">
        <v>2.5</v>
      </c>
      <c r="AZ138" s="21">
        <f t="shared" si="7"/>
        <v>792.5</v>
      </c>
      <c r="BA138" s="22">
        <v>0.5</v>
      </c>
      <c r="BB138" s="22">
        <v>0.5</v>
      </c>
      <c r="BC138" s="22">
        <v>0.5</v>
      </c>
      <c r="BD138" s="22">
        <v>0.5</v>
      </c>
      <c r="BE138" s="22">
        <v>0.5</v>
      </c>
      <c r="BF138" s="22">
        <v>0.5</v>
      </c>
      <c r="BG138" s="22">
        <v>0.5</v>
      </c>
      <c r="BH138" s="22">
        <v>0.5</v>
      </c>
      <c r="BI138" s="22">
        <v>5.0000000000000001E-3</v>
      </c>
      <c r="BJ138" s="22">
        <v>0.5</v>
      </c>
      <c r="BK138" s="22">
        <v>0.05</v>
      </c>
      <c r="BL138" s="22">
        <v>0.05</v>
      </c>
      <c r="BM138" s="22">
        <v>0.05</v>
      </c>
      <c r="BN138" s="22">
        <v>0.05</v>
      </c>
      <c r="BO138" s="23">
        <f t="shared" si="8"/>
        <v>0.2</v>
      </c>
      <c r="BP138" s="22">
        <v>0.4</v>
      </c>
      <c r="BQ138" s="22">
        <v>0.05</v>
      </c>
      <c r="BR138" s="22">
        <v>0.05</v>
      </c>
      <c r="BS138" s="22">
        <v>0.05</v>
      </c>
      <c r="BT138" s="22">
        <v>0.05</v>
      </c>
      <c r="BU138" s="22">
        <v>0.05</v>
      </c>
      <c r="BV138" s="22">
        <v>0.05</v>
      </c>
      <c r="BW138" s="22">
        <v>0.15</v>
      </c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22">
        <v>0.05</v>
      </c>
      <c r="DD138" s="22">
        <v>0.05</v>
      </c>
      <c r="DE138" s="25">
        <v>9403</v>
      </c>
      <c r="DF138" s="32"/>
      <c r="DG138" s="32"/>
      <c r="DH138" s="32"/>
      <c r="DI138" s="32"/>
      <c r="DJ138" s="32"/>
    </row>
    <row r="139" spans="1:114" x14ac:dyDescent="0.2">
      <c r="A139" s="43">
        <v>133</v>
      </c>
      <c r="B139" s="46" t="s">
        <v>575</v>
      </c>
      <c r="C139" s="46" t="s">
        <v>576</v>
      </c>
      <c r="D139" s="47" t="s">
        <v>577</v>
      </c>
      <c r="E139" s="12">
        <v>7.4</v>
      </c>
      <c r="F139" s="13">
        <v>77</v>
      </c>
      <c r="G139" s="14">
        <v>0.05</v>
      </c>
      <c r="H139" s="14">
        <v>1.5</v>
      </c>
      <c r="I139" s="15">
        <v>112</v>
      </c>
      <c r="J139" s="14">
        <v>2.5000000000000001E-2</v>
      </c>
      <c r="K139" s="14">
        <v>3.13</v>
      </c>
      <c r="L139" s="15">
        <v>7.7</v>
      </c>
      <c r="M139" s="15">
        <v>11.4</v>
      </c>
      <c r="N139" s="17">
        <v>9.06E-2</v>
      </c>
      <c r="O139" s="18">
        <v>3330</v>
      </c>
      <c r="P139" s="14">
        <v>0.2</v>
      </c>
      <c r="Q139" s="14">
        <v>7.96</v>
      </c>
      <c r="R139" s="15">
        <v>30.5</v>
      </c>
      <c r="S139" s="14">
        <v>1</v>
      </c>
      <c r="T139" s="15">
        <v>133</v>
      </c>
      <c r="U139" s="19">
        <f t="shared" si="6"/>
        <v>7.9119571683521712E-4</v>
      </c>
      <c r="V139" s="14">
        <v>14</v>
      </c>
      <c r="W139" s="15">
        <v>107</v>
      </c>
      <c r="X139" s="18">
        <v>168100</v>
      </c>
      <c r="Y139" s="20">
        <v>91.7</v>
      </c>
      <c r="Z139" s="18">
        <v>15050</v>
      </c>
      <c r="AA139" s="18">
        <v>705</v>
      </c>
      <c r="AB139" s="18">
        <v>797</v>
      </c>
      <c r="AC139" s="18">
        <v>20190</v>
      </c>
      <c r="AD139" s="15">
        <v>130</v>
      </c>
      <c r="AE139" s="18">
        <v>4080</v>
      </c>
      <c r="AF139" s="18">
        <v>934</v>
      </c>
      <c r="AG139" s="14">
        <v>19</v>
      </c>
      <c r="AH139" s="14">
        <v>145</v>
      </c>
      <c r="AI139" s="14">
        <v>35</v>
      </c>
      <c r="AJ139" s="14">
        <v>749</v>
      </c>
      <c r="AK139" s="14">
        <v>342</v>
      </c>
      <c r="AL139" s="14">
        <v>329</v>
      </c>
      <c r="AM139" s="14">
        <v>167</v>
      </c>
      <c r="AN139" s="14">
        <v>27</v>
      </c>
      <c r="AO139" s="14">
        <v>109</v>
      </c>
      <c r="AP139" s="14">
        <v>1.5</v>
      </c>
      <c r="AQ139" s="14">
        <v>60</v>
      </c>
      <c r="AR139" s="14">
        <v>76</v>
      </c>
      <c r="AS139" s="14">
        <v>624</v>
      </c>
      <c r="AT139" s="14">
        <v>261</v>
      </c>
      <c r="AU139" s="14">
        <v>132</v>
      </c>
      <c r="AV139" s="14">
        <v>210</v>
      </c>
      <c r="AW139" s="14">
        <v>96</v>
      </c>
      <c r="AX139" s="14">
        <v>28</v>
      </c>
      <c r="AY139" s="14">
        <v>2.5</v>
      </c>
      <c r="AZ139" s="21">
        <f t="shared" si="7"/>
        <v>2940.5</v>
      </c>
      <c r="BA139" s="22">
        <v>0.5</v>
      </c>
      <c r="BB139" s="22">
        <v>0.5</v>
      </c>
      <c r="BC139" s="22">
        <v>0.5</v>
      </c>
      <c r="BD139" s="22">
        <v>0.5</v>
      </c>
      <c r="BE139" s="22">
        <v>0.5</v>
      </c>
      <c r="BF139" s="22">
        <v>0.5</v>
      </c>
      <c r="BG139" s="22">
        <v>0.5</v>
      </c>
      <c r="BH139" s="22">
        <v>0.5</v>
      </c>
      <c r="BI139" s="22">
        <v>5.0000000000000001E-3</v>
      </c>
      <c r="BJ139" s="22">
        <v>0.5</v>
      </c>
      <c r="BK139" s="22">
        <v>0.05</v>
      </c>
      <c r="BL139" s="22">
        <v>0.05</v>
      </c>
      <c r="BM139" s="22">
        <v>0.05</v>
      </c>
      <c r="BN139" s="22">
        <v>0.05</v>
      </c>
      <c r="BO139" s="23">
        <f t="shared" si="8"/>
        <v>0.2</v>
      </c>
      <c r="BP139" s="22">
        <v>0.4</v>
      </c>
      <c r="BQ139" s="22">
        <v>0.05</v>
      </c>
      <c r="BR139" s="22">
        <v>0.05</v>
      </c>
      <c r="BS139" s="22">
        <v>0.05</v>
      </c>
      <c r="BT139" s="22">
        <v>0.05</v>
      </c>
      <c r="BU139" s="22">
        <v>0.05</v>
      </c>
      <c r="BV139" s="22">
        <v>0.05</v>
      </c>
      <c r="BW139" s="22">
        <v>0.15</v>
      </c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22">
        <v>0.05</v>
      </c>
      <c r="DD139" s="22">
        <v>0.05</v>
      </c>
      <c r="DE139" s="25">
        <v>9925</v>
      </c>
      <c r="DF139" s="32"/>
      <c r="DG139" s="32"/>
      <c r="DH139" s="32"/>
      <c r="DI139" s="32"/>
      <c r="DJ139" s="32"/>
    </row>
    <row r="140" spans="1:114" x14ac:dyDescent="0.2">
      <c r="A140" s="43">
        <v>134</v>
      </c>
      <c r="B140" s="46" t="s">
        <v>578</v>
      </c>
      <c r="C140" s="46" t="s">
        <v>579</v>
      </c>
      <c r="D140" s="47" t="s">
        <v>580</v>
      </c>
      <c r="E140" s="12">
        <v>7.4</v>
      </c>
      <c r="F140" s="13">
        <v>523</v>
      </c>
      <c r="G140" s="14">
        <v>0.05</v>
      </c>
      <c r="H140" s="14">
        <v>12.6</v>
      </c>
      <c r="I140" s="12">
        <v>469</v>
      </c>
      <c r="J140" s="14">
        <v>0.76400000000000001</v>
      </c>
      <c r="K140" s="12">
        <v>5.01</v>
      </c>
      <c r="L140" s="12">
        <v>19.100000000000001</v>
      </c>
      <c r="M140" s="12">
        <v>38.700000000000003</v>
      </c>
      <c r="N140" s="17">
        <v>0.14099999999999999</v>
      </c>
      <c r="O140" s="13">
        <v>3070</v>
      </c>
      <c r="P140" s="16">
        <v>0.2</v>
      </c>
      <c r="Q140" s="28">
        <v>8.51</v>
      </c>
      <c r="R140" s="12">
        <v>46.1</v>
      </c>
      <c r="S140" s="14">
        <v>1</v>
      </c>
      <c r="T140" s="12">
        <v>89.3</v>
      </c>
      <c r="U140" s="19">
        <f t="shared" si="6"/>
        <v>7.6455479452054796E-4</v>
      </c>
      <c r="V140" s="28">
        <v>20.100000000000001</v>
      </c>
      <c r="W140" s="12">
        <v>186</v>
      </c>
      <c r="X140" s="13">
        <v>116800</v>
      </c>
      <c r="Y140" s="20">
        <v>81.7</v>
      </c>
      <c r="Z140" s="13">
        <v>19130</v>
      </c>
      <c r="AA140" s="13">
        <v>13050</v>
      </c>
      <c r="AB140" s="13">
        <v>2070</v>
      </c>
      <c r="AC140" s="13">
        <v>13390</v>
      </c>
      <c r="AD140" s="12">
        <v>134</v>
      </c>
      <c r="AE140" s="13">
        <v>3900</v>
      </c>
      <c r="AF140" s="13">
        <v>915</v>
      </c>
      <c r="AG140" s="14">
        <v>163</v>
      </c>
      <c r="AH140" s="14">
        <v>588</v>
      </c>
      <c r="AI140" s="14">
        <v>167</v>
      </c>
      <c r="AJ140" s="14">
        <v>1300</v>
      </c>
      <c r="AK140" s="14">
        <v>357</v>
      </c>
      <c r="AL140" s="14">
        <v>423</v>
      </c>
      <c r="AM140" s="14">
        <v>158</v>
      </c>
      <c r="AN140" s="14">
        <v>40</v>
      </c>
      <c r="AO140" s="14">
        <v>112</v>
      </c>
      <c r="AP140" s="14">
        <v>1.5</v>
      </c>
      <c r="AQ140" s="14">
        <v>166</v>
      </c>
      <c r="AR140" s="14">
        <v>109</v>
      </c>
      <c r="AS140" s="14">
        <v>748</v>
      </c>
      <c r="AT140" s="14">
        <v>277</v>
      </c>
      <c r="AU140" s="14">
        <v>117</v>
      </c>
      <c r="AV140" s="14">
        <v>248</v>
      </c>
      <c r="AW140" s="14">
        <v>76</v>
      </c>
      <c r="AX140" s="14">
        <v>30</v>
      </c>
      <c r="AY140" s="14">
        <v>2.5</v>
      </c>
      <c r="AZ140" s="21">
        <f t="shared" si="7"/>
        <v>4574.5</v>
      </c>
      <c r="BA140" s="22">
        <v>0.5</v>
      </c>
      <c r="BB140" s="22">
        <v>0.5</v>
      </c>
      <c r="BC140" s="22">
        <v>0.5</v>
      </c>
      <c r="BD140" s="22">
        <v>0.5</v>
      </c>
      <c r="BE140" s="22">
        <v>0.5</v>
      </c>
      <c r="BF140" s="22">
        <v>0.5</v>
      </c>
      <c r="BG140" s="22">
        <v>0.5</v>
      </c>
      <c r="BH140" s="22">
        <v>0.5</v>
      </c>
      <c r="BI140" s="22">
        <v>5.0000000000000001E-3</v>
      </c>
      <c r="BJ140" s="22">
        <v>0.5</v>
      </c>
      <c r="BK140" s="22">
        <v>0.05</v>
      </c>
      <c r="BL140" s="22">
        <v>0.05</v>
      </c>
      <c r="BM140" s="22">
        <v>0.05</v>
      </c>
      <c r="BN140" s="22">
        <v>0.05</v>
      </c>
      <c r="BO140" s="23">
        <f t="shared" si="8"/>
        <v>0.2</v>
      </c>
      <c r="BP140" s="22">
        <v>0.4</v>
      </c>
      <c r="BQ140" s="22">
        <v>0.05</v>
      </c>
      <c r="BR140" s="22">
        <v>0.05</v>
      </c>
      <c r="BS140" s="22">
        <v>0.05</v>
      </c>
      <c r="BT140" s="22">
        <v>0.05</v>
      </c>
      <c r="BU140" s="22">
        <v>0.05</v>
      </c>
      <c r="BV140" s="22">
        <v>0.05</v>
      </c>
      <c r="BW140" s="22">
        <v>0.15</v>
      </c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22">
        <v>0.05</v>
      </c>
      <c r="DD140" s="22">
        <v>0.05</v>
      </c>
      <c r="DE140" s="25">
        <v>9789</v>
      </c>
      <c r="DF140" s="32"/>
      <c r="DG140" s="32"/>
      <c r="DH140" s="32"/>
      <c r="DI140" s="32"/>
      <c r="DJ140" s="32"/>
    </row>
    <row r="141" spans="1:114" x14ac:dyDescent="0.2">
      <c r="A141" s="43">
        <v>135</v>
      </c>
      <c r="B141" s="46" t="s">
        <v>581</v>
      </c>
      <c r="C141" s="46" t="s">
        <v>582</v>
      </c>
      <c r="D141" s="47" t="s">
        <v>583</v>
      </c>
      <c r="E141" s="12">
        <v>7.6</v>
      </c>
      <c r="F141" s="13">
        <v>520</v>
      </c>
      <c r="G141" s="14">
        <v>0.05</v>
      </c>
      <c r="H141" s="28">
        <v>12.7</v>
      </c>
      <c r="I141" s="17">
        <v>138</v>
      </c>
      <c r="J141" s="29">
        <v>0.56799999999999995</v>
      </c>
      <c r="K141" s="12">
        <v>1.8</v>
      </c>
      <c r="L141" s="28">
        <v>4.6100000000000003</v>
      </c>
      <c r="M141" s="28">
        <v>1.98</v>
      </c>
      <c r="N141" s="17">
        <v>7.9899999999999999E-2</v>
      </c>
      <c r="O141" s="13">
        <v>2970</v>
      </c>
      <c r="P141" s="14">
        <v>0.2</v>
      </c>
      <c r="Q141" s="28">
        <v>4.57</v>
      </c>
      <c r="R141" s="28">
        <v>36.799999999999997</v>
      </c>
      <c r="S141" s="14">
        <v>1</v>
      </c>
      <c r="T141" s="12">
        <v>164</v>
      </c>
      <c r="U141" s="19">
        <f t="shared" si="6"/>
        <v>1.0079901659496005E-3</v>
      </c>
      <c r="V141" s="17">
        <v>11.7</v>
      </c>
      <c r="W141" s="12">
        <v>68.7</v>
      </c>
      <c r="X141" s="13">
        <v>162700</v>
      </c>
      <c r="Y141" s="20">
        <v>104.2</v>
      </c>
      <c r="Z141" s="13">
        <v>18940</v>
      </c>
      <c r="AA141" s="12">
        <v>897</v>
      </c>
      <c r="AB141" s="13">
        <v>1570</v>
      </c>
      <c r="AC141" s="13">
        <v>11740</v>
      </c>
      <c r="AD141" s="12">
        <v>72.3</v>
      </c>
      <c r="AE141" s="13">
        <v>2560</v>
      </c>
      <c r="AF141" s="13">
        <v>527</v>
      </c>
      <c r="AG141" s="14">
        <v>135</v>
      </c>
      <c r="AH141" s="14">
        <v>258</v>
      </c>
      <c r="AI141" s="14">
        <v>22</v>
      </c>
      <c r="AJ141" s="14">
        <v>477</v>
      </c>
      <c r="AK141" s="14">
        <v>146</v>
      </c>
      <c r="AL141" s="14">
        <v>120</v>
      </c>
      <c r="AM141" s="14">
        <v>70</v>
      </c>
      <c r="AN141" s="14">
        <v>8</v>
      </c>
      <c r="AO141" s="14">
        <v>91</v>
      </c>
      <c r="AP141" s="14">
        <v>1.5</v>
      </c>
      <c r="AQ141" s="14">
        <v>58</v>
      </c>
      <c r="AR141" s="14">
        <v>24</v>
      </c>
      <c r="AS141" s="14">
        <v>307</v>
      </c>
      <c r="AT141" s="14">
        <v>142</v>
      </c>
      <c r="AU141" s="14">
        <v>63</v>
      </c>
      <c r="AV141" s="14">
        <v>117</v>
      </c>
      <c r="AW141" s="14">
        <v>89</v>
      </c>
      <c r="AX141" s="14">
        <v>20</v>
      </c>
      <c r="AY141" s="14">
        <v>2.5</v>
      </c>
      <c r="AZ141" s="21">
        <f t="shared" si="7"/>
        <v>1823.5</v>
      </c>
      <c r="BA141" s="22">
        <v>0.5</v>
      </c>
      <c r="BB141" s="22">
        <v>0.5</v>
      </c>
      <c r="BC141" s="22">
        <v>0.5</v>
      </c>
      <c r="BD141" s="22">
        <v>0.5</v>
      </c>
      <c r="BE141" s="22">
        <v>0.5</v>
      </c>
      <c r="BF141" s="22">
        <v>0.5</v>
      </c>
      <c r="BG141" s="22">
        <v>0.5</v>
      </c>
      <c r="BH141" s="22">
        <v>0.5</v>
      </c>
      <c r="BI141" s="22">
        <v>5.0000000000000001E-3</v>
      </c>
      <c r="BJ141" s="22">
        <v>0.5</v>
      </c>
      <c r="BK141" s="22">
        <v>0.05</v>
      </c>
      <c r="BL141" s="22">
        <v>0.05</v>
      </c>
      <c r="BM141" s="22">
        <v>0.05</v>
      </c>
      <c r="BN141" s="22">
        <v>0.05</v>
      </c>
      <c r="BO141" s="23">
        <f t="shared" si="8"/>
        <v>0.2</v>
      </c>
      <c r="BP141" s="22">
        <v>0.4</v>
      </c>
      <c r="BQ141" s="22">
        <v>0.05</v>
      </c>
      <c r="BR141" s="22">
        <v>0.05</v>
      </c>
      <c r="BS141" s="22">
        <v>0.05</v>
      </c>
      <c r="BT141" s="22">
        <v>0.05</v>
      </c>
      <c r="BU141" s="22">
        <v>0.05</v>
      </c>
      <c r="BV141" s="22">
        <v>0.05</v>
      </c>
      <c r="BW141" s="22">
        <v>0.15</v>
      </c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22">
        <v>0.05</v>
      </c>
      <c r="DD141" s="22">
        <v>0.05</v>
      </c>
      <c r="DE141" s="25">
        <v>11195</v>
      </c>
      <c r="DF141" s="32"/>
      <c r="DG141" s="32"/>
      <c r="DH141" s="32"/>
      <c r="DI141" s="32"/>
      <c r="DJ141" s="32"/>
    </row>
    <row r="142" spans="1:114" x14ac:dyDescent="0.2">
      <c r="A142" s="43">
        <v>136</v>
      </c>
      <c r="B142" s="46" t="s">
        <v>584</v>
      </c>
      <c r="C142" s="46" t="s">
        <v>585</v>
      </c>
      <c r="D142" s="47" t="s">
        <v>586</v>
      </c>
      <c r="E142" s="12">
        <v>7.8</v>
      </c>
      <c r="F142" s="13">
        <v>581</v>
      </c>
      <c r="G142" s="14">
        <v>0.05</v>
      </c>
      <c r="H142" s="14">
        <v>7.8</v>
      </c>
      <c r="I142" s="15">
        <v>182</v>
      </c>
      <c r="J142" s="16">
        <v>2.5000000000000001E-2</v>
      </c>
      <c r="K142" s="14">
        <v>2.82</v>
      </c>
      <c r="L142" s="14">
        <v>9.2200000000000006</v>
      </c>
      <c r="M142" s="14">
        <v>7.95</v>
      </c>
      <c r="N142" s="17">
        <v>5.74E-2</v>
      </c>
      <c r="O142" s="18">
        <v>2470</v>
      </c>
      <c r="P142" s="14">
        <v>0.2</v>
      </c>
      <c r="Q142" s="14">
        <v>8.83</v>
      </c>
      <c r="R142" s="14">
        <v>25.3</v>
      </c>
      <c r="S142" s="14">
        <v>1</v>
      </c>
      <c r="T142" s="14">
        <v>101</v>
      </c>
      <c r="U142" s="19">
        <f t="shared" si="6"/>
        <v>5.4506206152185642E-4</v>
      </c>
      <c r="V142" s="14">
        <v>15.8</v>
      </c>
      <c r="W142" s="15">
        <v>62</v>
      </c>
      <c r="X142" s="18">
        <v>185300</v>
      </c>
      <c r="Y142" s="20">
        <v>1.1000000000000001</v>
      </c>
      <c r="Z142" s="18">
        <v>9560</v>
      </c>
      <c r="AA142" s="18">
        <v>8050</v>
      </c>
      <c r="AB142" s="18">
        <v>1100</v>
      </c>
      <c r="AC142" s="18">
        <v>14030</v>
      </c>
      <c r="AD142" s="15">
        <v>95.4</v>
      </c>
      <c r="AE142" s="18">
        <v>3590</v>
      </c>
      <c r="AF142" s="18">
        <v>947</v>
      </c>
      <c r="AG142" s="14">
        <v>134</v>
      </c>
      <c r="AH142" s="14">
        <v>125</v>
      </c>
      <c r="AI142" s="14">
        <v>11</v>
      </c>
      <c r="AJ142" s="14">
        <v>392</v>
      </c>
      <c r="AK142" s="14">
        <v>112</v>
      </c>
      <c r="AL142" s="14">
        <v>90</v>
      </c>
      <c r="AM142" s="14">
        <v>51</v>
      </c>
      <c r="AN142" s="14">
        <v>7</v>
      </c>
      <c r="AO142" s="14">
        <v>58</v>
      </c>
      <c r="AP142" s="14">
        <v>1.5</v>
      </c>
      <c r="AQ142" s="14">
        <v>27</v>
      </c>
      <c r="AR142" s="14">
        <v>5</v>
      </c>
      <c r="AS142" s="14">
        <v>217</v>
      </c>
      <c r="AT142" s="14">
        <v>104</v>
      </c>
      <c r="AU142" s="14">
        <v>47</v>
      </c>
      <c r="AV142" s="14">
        <v>81</v>
      </c>
      <c r="AW142" s="14">
        <v>57</v>
      </c>
      <c r="AX142" s="14">
        <v>15</v>
      </c>
      <c r="AY142" s="14">
        <v>2.5</v>
      </c>
      <c r="AZ142" s="21">
        <f t="shared" si="7"/>
        <v>1316.5</v>
      </c>
      <c r="BA142" s="22">
        <v>0.5</v>
      </c>
      <c r="BB142" s="22">
        <v>0.5</v>
      </c>
      <c r="BC142" s="22">
        <v>0.5</v>
      </c>
      <c r="BD142" s="22">
        <v>0.5</v>
      </c>
      <c r="BE142" s="22">
        <v>0.5</v>
      </c>
      <c r="BF142" s="22">
        <v>0.5</v>
      </c>
      <c r="BG142" s="22">
        <v>0.5</v>
      </c>
      <c r="BH142" s="22">
        <v>0.5</v>
      </c>
      <c r="BI142" s="22">
        <v>5.0000000000000001E-3</v>
      </c>
      <c r="BJ142" s="22">
        <v>0.5</v>
      </c>
      <c r="BK142" s="22">
        <v>0.05</v>
      </c>
      <c r="BL142" s="22">
        <v>0.05</v>
      </c>
      <c r="BM142" s="22">
        <v>0.05</v>
      </c>
      <c r="BN142" s="22">
        <v>0.05</v>
      </c>
      <c r="BO142" s="23">
        <f t="shared" si="8"/>
        <v>0.2</v>
      </c>
      <c r="BP142" s="22">
        <v>0.4</v>
      </c>
      <c r="BQ142" s="22">
        <v>0.05</v>
      </c>
      <c r="BR142" s="22">
        <v>0.05</v>
      </c>
      <c r="BS142" s="22">
        <v>0.05</v>
      </c>
      <c r="BT142" s="22">
        <v>0.05</v>
      </c>
      <c r="BU142" s="22">
        <v>0.05</v>
      </c>
      <c r="BV142" s="22">
        <v>0.05</v>
      </c>
      <c r="BW142" s="22">
        <v>0.15</v>
      </c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2">
        <v>0.05</v>
      </c>
      <c r="DD142" s="22">
        <v>0.05</v>
      </c>
      <c r="DE142" s="25">
        <v>10107</v>
      </c>
      <c r="DF142" s="24"/>
      <c r="DG142" s="24"/>
      <c r="DH142" s="24"/>
      <c r="DI142" s="24"/>
      <c r="DJ142" s="24"/>
    </row>
    <row r="143" spans="1:114" x14ac:dyDescent="0.2">
      <c r="A143" s="43">
        <v>137</v>
      </c>
      <c r="B143" s="46" t="s">
        <v>587</v>
      </c>
      <c r="C143" s="46" t="s">
        <v>588</v>
      </c>
      <c r="D143" s="47" t="s">
        <v>589</v>
      </c>
      <c r="E143" s="12">
        <v>7.8</v>
      </c>
      <c r="F143" s="13">
        <v>690</v>
      </c>
      <c r="G143" s="14">
        <v>0.05</v>
      </c>
      <c r="H143" s="16">
        <v>1.5</v>
      </c>
      <c r="I143" s="15">
        <v>153</v>
      </c>
      <c r="J143" s="16">
        <v>1.17</v>
      </c>
      <c r="K143" s="14">
        <v>7.39</v>
      </c>
      <c r="L143" s="14">
        <v>5.99</v>
      </c>
      <c r="M143" s="14">
        <v>12.8</v>
      </c>
      <c r="N143" s="17">
        <v>3.7199999999999997E-2</v>
      </c>
      <c r="O143" s="15">
        <v>3170</v>
      </c>
      <c r="P143" s="14">
        <v>0.2</v>
      </c>
      <c r="Q143" s="14">
        <v>6.82</v>
      </c>
      <c r="R143" s="14">
        <v>23.7</v>
      </c>
      <c r="S143" s="14">
        <v>1</v>
      </c>
      <c r="T143" s="14">
        <v>123</v>
      </c>
      <c r="U143" s="19">
        <f t="shared" si="6"/>
        <v>1.6030235892089143E-4</v>
      </c>
      <c r="V143" s="14">
        <v>13.1</v>
      </c>
      <c r="W143" s="15">
        <v>39.6</v>
      </c>
      <c r="X143" s="18">
        <v>767300</v>
      </c>
      <c r="Y143" s="20">
        <v>129.5</v>
      </c>
      <c r="Z143" s="18">
        <v>13470</v>
      </c>
      <c r="AA143" s="18">
        <v>1550</v>
      </c>
      <c r="AB143" s="15">
        <v>953</v>
      </c>
      <c r="AC143" s="15">
        <v>50280</v>
      </c>
      <c r="AD143" s="15">
        <v>66.099999999999994</v>
      </c>
      <c r="AE143" s="18">
        <v>2520</v>
      </c>
      <c r="AF143" s="18">
        <v>772</v>
      </c>
      <c r="AG143" s="14">
        <v>2.5</v>
      </c>
      <c r="AH143" s="14">
        <v>2.5</v>
      </c>
      <c r="AI143" s="14">
        <v>2.5</v>
      </c>
      <c r="AJ143" s="14">
        <v>78</v>
      </c>
      <c r="AK143" s="14">
        <v>2.5</v>
      </c>
      <c r="AL143" s="14">
        <v>20</v>
      </c>
      <c r="AM143" s="14">
        <v>2.5</v>
      </c>
      <c r="AN143" s="14">
        <v>2.5</v>
      </c>
      <c r="AO143" s="14">
        <v>2.5</v>
      </c>
      <c r="AP143" s="14">
        <v>1.5</v>
      </c>
      <c r="AQ143" s="14">
        <v>2.5</v>
      </c>
      <c r="AR143" s="14">
        <v>61</v>
      </c>
      <c r="AS143" s="14">
        <v>51</v>
      </c>
      <c r="AT143" s="14">
        <v>27</v>
      </c>
      <c r="AU143" s="14">
        <v>2.5</v>
      </c>
      <c r="AV143" s="14">
        <v>23</v>
      </c>
      <c r="AW143" s="14">
        <v>2.5</v>
      </c>
      <c r="AX143" s="14">
        <v>2.5</v>
      </c>
      <c r="AY143" s="14">
        <v>2.5</v>
      </c>
      <c r="AZ143" s="21">
        <f t="shared" si="7"/>
        <v>256</v>
      </c>
      <c r="BA143" s="22">
        <v>0.5</v>
      </c>
      <c r="BB143" s="22">
        <v>0.5</v>
      </c>
      <c r="BC143" s="22">
        <v>0.5</v>
      </c>
      <c r="BD143" s="22">
        <v>0.5</v>
      </c>
      <c r="BE143" s="22">
        <v>0.5</v>
      </c>
      <c r="BF143" s="22">
        <v>0.5</v>
      </c>
      <c r="BG143" s="22">
        <v>0.5</v>
      </c>
      <c r="BH143" s="22">
        <v>0.5</v>
      </c>
      <c r="BI143" s="22">
        <v>5.0000000000000001E-3</v>
      </c>
      <c r="BJ143" s="22">
        <v>0.5</v>
      </c>
      <c r="BK143" s="22">
        <v>0.05</v>
      </c>
      <c r="BL143" s="22">
        <v>0.05</v>
      </c>
      <c r="BM143" s="22">
        <v>0.05</v>
      </c>
      <c r="BN143" s="22">
        <v>0.05</v>
      </c>
      <c r="BO143" s="23">
        <f t="shared" si="8"/>
        <v>0.2</v>
      </c>
      <c r="BP143" s="22">
        <v>0.4</v>
      </c>
      <c r="BQ143" s="22">
        <v>0.05</v>
      </c>
      <c r="BR143" s="22">
        <v>0.05</v>
      </c>
      <c r="BS143" s="22">
        <v>0.05</v>
      </c>
      <c r="BT143" s="22">
        <v>0.05</v>
      </c>
      <c r="BU143" s="22">
        <v>0.05</v>
      </c>
      <c r="BV143" s="22">
        <v>0.05</v>
      </c>
      <c r="BW143" s="22">
        <v>0.15</v>
      </c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22">
        <v>0.05</v>
      </c>
      <c r="DD143" s="22">
        <v>0.05</v>
      </c>
      <c r="DE143" s="25">
        <v>6681</v>
      </c>
      <c r="DF143" s="32"/>
      <c r="DG143" s="32"/>
      <c r="DH143" s="32"/>
      <c r="DI143" s="32"/>
      <c r="DJ143" s="32"/>
    </row>
    <row r="144" spans="1:114" x14ac:dyDescent="0.2">
      <c r="A144" s="43">
        <v>138</v>
      </c>
      <c r="B144" s="46" t="s">
        <v>590</v>
      </c>
      <c r="C144" s="46" t="s">
        <v>591</v>
      </c>
      <c r="D144" s="47" t="s">
        <v>592</v>
      </c>
      <c r="E144" s="12">
        <v>7.1</v>
      </c>
      <c r="F144" s="13">
        <v>692</v>
      </c>
      <c r="G144" s="14">
        <v>0.05</v>
      </c>
      <c r="H144" s="14">
        <v>16.100000000000001</v>
      </c>
      <c r="I144" s="12">
        <v>164</v>
      </c>
      <c r="J144" s="14">
        <v>2.5000000000000001E-2</v>
      </c>
      <c r="K144" s="28">
        <v>1.49</v>
      </c>
      <c r="L144" s="12">
        <v>4.09</v>
      </c>
      <c r="M144" s="15">
        <v>26</v>
      </c>
      <c r="N144" s="17">
        <v>4.0300000000000002E-2</v>
      </c>
      <c r="O144" s="13">
        <v>2300</v>
      </c>
      <c r="P144" s="16">
        <v>0.2</v>
      </c>
      <c r="Q144" s="28">
        <v>6.95</v>
      </c>
      <c r="R144" s="15">
        <v>18.899999999999999</v>
      </c>
      <c r="S144" s="14">
        <v>1</v>
      </c>
      <c r="T144" s="12">
        <v>196</v>
      </c>
      <c r="U144" s="19">
        <f t="shared" si="6"/>
        <v>2.337089369820545E-4</v>
      </c>
      <c r="V144" s="15">
        <v>8.69</v>
      </c>
      <c r="W144" s="12">
        <v>80.7</v>
      </c>
      <c r="X144" s="13">
        <v>838650</v>
      </c>
      <c r="Y144" s="20">
        <v>81.5</v>
      </c>
      <c r="Z144" s="13">
        <v>10110</v>
      </c>
      <c r="AA144" s="13">
        <v>2760</v>
      </c>
      <c r="AB144" s="13">
        <v>973</v>
      </c>
      <c r="AC144" s="13">
        <v>55994</v>
      </c>
      <c r="AD144" s="12">
        <v>25.7</v>
      </c>
      <c r="AE144" s="13">
        <v>1880</v>
      </c>
      <c r="AF144" s="13">
        <v>444</v>
      </c>
      <c r="AG144" s="14">
        <v>52</v>
      </c>
      <c r="AH144" s="14">
        <v>30</v>
      </c>
      <c r="AI144" s="14">
        <v>2.5</v>
      </c>
      <c r="AJ144" s="14">
        <v>209</v>
      </c>
      <c r="AK144" s="14">
        <v>44</v>
      </c>
      <c r="AL144" s="14">
        <v>40</v>
      </c>
      <c r="AM144" s="14">
        <v>2.5</v>
      </c>
      <c r="AN144" s="14">
        <v>2.5</v>
      </c>
      <c r="AO144" s="14">
        <v>2.5</v>
      </c>
      <c r="AP144" s="14">
        <v>1.5</v>
      </c>
      <c r="AQ144" s="14">
        <v>2.5</v>
      </c>
      <c r="AR144" s="14">
        <v>113</v>
      </c>
      <c r="AS144" s="14">
        <v>102</v>
      </c>
      <c r="AT144" s="14">
        <v>42</v>
      </c>
      <c r="AU144" s="14">
        <v>2.5</v>
      </c>
      <c r="AV144" s="14">
        <v>39</v>
      </c>
      <c r="AW144" s="14">
        <v>2.5</v>
      </c>
      <c r="AX144" s="14">
        <v>2.5</v>
      </c>
      <c r="AY144" s="14">
        <v>2.5</v>
      </c>
      <c r="AZ144" s="21">
        <f t="shared" si="7"/>
        <v>643.5</v>
      </c>
      <c r="BA144" s="22">
        <v>0.5</v>
      </c>
      <c r="BB144" s="22">
        <v>0.5</v>
      </c>
      <c r="BC144" s="22">
        <v>0.5</v>
      </c>
      <c r="BD144" s="22">
        <v>0.5</v>
      </c>
      <c r="BE144" s="22">
        <v>0.5</v>
      </c>
      <c r="BF144" s="22">
        <v>0.5</v>
      </c>
      <c r="BG144" s="22">
        <v>0.5</v>
      </c>
      <c r="BH144" s="22">
        <v>0.5</v>
      </c>
      <c r="BI144" s="22">
        <v>5.0000000000000001E-3</v>
      </c>
      <c r="BJ144" s="22">
        <v>0.5</v>
      </c>
      <c r="BK144" s="22">
        <v>0.05</v>
      </c>
      <c r="BL144" s="22">
        <v>0.05</v>
      </c>
      <c r="BM144" s="22">
        <v>0.05</v>
      </c>
      <c r="BN144" s="22">
        <v>0.05</v>
      </c>
      <c r="BO144" s="23">
        <f t="shared" si="8"/>
        <v>0.2</v>
      </c>
      <c r="BP144" s="22">
        <v>0.4</v>
      </c>
      <c r="BQ144" s="22">
        <v>0.05</v>
      </c>
      <c r="BR144" s="22">
        <v>0.05</v>
      </c>
      <c r="BS144" s="22">
        <v>0.05</v>
      </c>
      <c r="BT144" s="22">
        <v>0.05</v>
      </c>
      <c r="BU144" s="22">
        <v>0.05</v>
      </c>
      <c r="BV144" s="22">
        <v>0.05</v>
      </c>
      <c r="BW144" s="22">
        <v>0.15</v>
      </c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22">
        <v>0.05</v>
      </c>
      <c r="DD144" s="22">
        <v>0.05</v>
      </c>
      <c r="DE144" s="25">
        <v>9391</v>
      </c>
      <c r="DF144" s="32"/>
      <c r="DG144" s="32"/>
      <c r="DH144" s="32"/>
      <c r="DI144" s="32"/>
      <c r="DJ144" s="32"/>
    </row>
    <row r="145" spans="1:114" x14ac:dyDescent="0.2">
      <c r="A145" s="43">
        <v>139</v>
      </c>
      <c r="B145" s="46" t="s">
        <v>593</v>
      </c>
      <c r="C145" s="46" t="s">
        <v>594</v>
      </c>
      <c r="D145" s="47" t="s">
        <v>595</v>
      </c>
      <c r="E145" s="12">
        <v>7.4</v>
      </c>
      <c r="F145" s="13">
        <v>525</v>
      </c>
      <c r="G145" s="14">
        <v>0.05</v>
      </c>
      <c r="H145" s="14">
        <v>17.2</v>
      </c>
      <c r="I145" s="15">
        <v>75.3</v>
      </c>
      <c r="J145" s="16">
        <v>2.44</v>
      </c>
      <c r="K145" s="14">
        <v>0.1</v>
      </c>
      <c r="L145" s="14">
        <v>4.3099999999999996</v>
      </c>
      <c r="M145" s="14">
        <v>62.21</v>
      </c>
      <c r="N145" s="17">
        <v>8.5000000000000006E-2</v>
      </c>
      <c r="O145" s="18">
        <v>2229</v>
      </c>
      <c r="P145" s="14">
        <v>5.6</v>
      </c>
      <c r="Q145" s="14">
        <v>9.2200000000000006</v>
      </c>
      <c r="R145" s="14">
        <v>59.4</v>
      </c>
      <c r="S145" s="14">
        <v>1</v>
      </c>
      <c r="T145" s="14">
        <v>96</v>
      </c>
      <c r="U145" s="19">
        <f t="shared" si="6"/>
        <v>6.528613689686831E-4</v>
      </c>
      <c r="V145" s="14">
        <v>0.25</v>
      </c>
      <c r="W145" s="15">
        <v>222</v>
      </c>
      <c r="X145" s="18">
        <v>147045</v>
      </c>
      <c r="Y145" s="20">
        <v>62.5</v>
      </c>
      <c r="Z145" s="18">
        <v>23238</v>
      </c>
      <c r="AA145" s="18">
        <v>964</v>
      </c>
      <c r="AB145" s="18">
        <v>1105</v>
      </c>
      <c r="AC145" s="15">
        <v>12375</v>
      </c>
      <c r="AD145" s="15">
        <v>40.5</v>
      </c>
      <c r="AE145" s="18">
        <v>1848</v>
      </c>
      <c r="AF145" s="18">
        <v>342</v>
      </c>
      <c r="AG145" s="14">
        <v>2.5</v>
      </c>
      <c r="AH145" s="14">
        <v>43</v>
      </c>
      <c r="AI145" s="14">
        <v>2.5</v>
      </c>
      <c r="AJ145" s="14">
        <v>263</v>
      </c>
      <c r="AK145" s="14">
        <v>50</v>
      </c>
      <c r="AL145" s="14">
        <v>48</v>
      </c>
      <c r="AM145" s="14">
        <v>2.5</v>
      </c>
      <c r="AN145" s="14">
        <v>2.5</v>
      </c>
      <c r="AO145" s="14">
        <v>2.5</v>
      </c>
      <c r="AP145" s="14">
        <v>1.5</v>
      </c>
      <c r="AQ145" s="14">
        <v>2.5</v>
      </c>
      <c r="AR145" s="14">
        <v>2.5</v>
      </c>
      <c r="AS145" s="14">
        <v>129</v>
      </c>
      <c r="AT145" s="14">
        <v>72</v>
      </c>
      <c r="AU145" s="14">
        <v>2.5</v>
      </c>
      <c r="AV145" s="14">
        <v>67</v>
      </c>
      <c r="AW145" s="14">
        <v>40</v>
      </c>
      <c r="AX145" s="14">
        <v>2.5</v>
      </c>
      <c r="AY145" s="14">
        <v>2.5</v>
      </c>
      <c r="AZ145" s="21">
        <f t="shared" si="7"/>
        <v>621.5</v>
      </c>
      <c r="BA145" s="22">
        <v>0.5</v>
      </c>
      <c r="BB145" s="22">
        <v>0.5</v>
      </c>
      <c r="BC145" s="22">
        <v>0.5</v>
      </c>
      <c r="BD145" s="22">
        <v>0.5</v>
      </c>
      <c r="BE145" s="22">
        <v>0.5</v>
      </c>
      <c r="BF145" s="22">
        <v>0.5</v>
      </c>
      <c r="BG145" s="22">
        <v>0.5</v>
      </c>
      <c r="BH145" s="22">
        <v>0.5</v>
      </c>
      <c r="BI145" s="22">
        <v>5.0000000000000001E-3</v>
      </c>
      <c r="BJ145" s="22">
        <v>0.5</v>
      </c>
      <c r="BK145" s="22">
        <v>0.05</v>
      </c>
      <c r="BL145" s="22">
        <v>0.05</v>
      </c>
      <c r="BM145" s="22">
        <v>0.05</v>
      </c>
      <c r="BN145" s="22">
        <v>0.05</v>
      </c>
      <c r="BO145" s="23">
        <f t="shared" si="8"/>
        <v>0.2</v>
      </c>
      <c r="BP145" s="22">
        <v>0.4</v>
      </c>
      <c r="BQ145" s="22">
        <v>0.05</v>
      </c>
      <c r="BR145" s="22">
        <v>0.05</v>
      </c>
      <c r="BS145" s="22">
        <v>0.05</v>
      </c>
      <c r="BT145" s="22">
        <v>0.05</v>
      </c>
      <c r="BU145" s="22">
        <v>0.05</v>
      </c>
      <c r="BV145" s="22">
        <v>0.05</v>
      </c>
      <c r="BW145" s="22">
        <v>0.15</v>
      </c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22">
        <v>0.05</v>
      </c>
      <c r="DD145" s="22">
        <v>0.05</v>
      </c>
      <c r="DE145" s="25">
        <v>16301</v>
      </c>
      <c r="DF145" s="32"/>
      <c r="DG145" s="32"/>
      <c r="DH145" s="32"/>
      <c r="DI145" s="32"/>
      <c r="DJ145" s="32"/>
    </row>
    <row r="146" spans="1:114" x14ac:dyDescent="0.2">
      <c r="A146" s="43">
        <v>140</v>
      </c>
      <c r="B146" s="46" t="s">
        <v>596</v>
      </c>
      <c r="C146" s="46" t="s">
        <v>597</v>
      </c>
      <c r="D146" s="47" t="s">
        <v>598</v>
      </c>
      <c r="E146" s="12">
        <v>7.6</v>
      </c>
      <c r="F146" s="13">
        <v>196</v>
      </c>
      <c r="G146" s="14">
        <v>0.05</v>
      </c>
      <c r="H146" s="15">
        <v>1.5</v>
      </c>
      <c r="I146" s="12">
        <v>58.3</v>
      </c>
      <c r="J146" s="29">
        <v>0.433</v>
      </c>
      <c r="K146" s="28">
        <v>0.432</v>
      </c>
      <c r="L146" s="28">
        <v>2.9</v>
      </c>
      <c r="M146" s="28">
        <v>5.77</v>
      </c>
      <c r="N146" s="17">
        <v>7.85E-2</v>
      </c>
      <c r="O146" s="13">
        <v>1975</v>
      </c>
      <c r="P146" s="28">
        <v>0.2</v>
      </c>
      <c r="Q146" s="17">
        <v>6.75</v>
      </c>
      <c r="R146" s="17">
        <v>4.7699999999999996</v>
      </c>
      <c r="S146" s="14">
        <v>1</v>
      </c>
      <c r="T146" s="28">
        <v>55.7</v>
      </c>
      <c r="U146" s="19">
        <f t="shared" si="6"/>
        <v>7.3141266381280038E-4</v>
      </c>
      <c r="V146" s="28">
        <v>2.76</v>
      </c>
      <c r="W146" s="12">
        <v>57.9</v>
      </c>
      <c r="X146" s="17">
        <v>76154</v>
      </c>
      <c r="Y146" s="20">
        <v>130.4</v>
      </c>
      <c r="Z146" s="17">
        <v>20560</v>
      </c>
      <c r="AA146" s="12">
        <v>876</v>
      </c>
      <c r="AB146" s="13">
        <v>1347</v>
      </c>
      <c r="AC146" s="18">
        <v>11790</v>
      </c>
      <c r="AD146" s="12">
        <v>26.3</v>
      </c>
      <c r="AE146" s="17">
        <v>1220</v>
      </c>
      <c r="AF146" s="17">
        <v>231</v>
      </c>
      <c r="AG146" s="14">
        <v>302</v>
      </c>
      <c r="AH146" s="14">
        <v>177</v>
      </c>
      <c r="AI146" s="14">
        <v>16</v>
      </c>
      <c r="AJ146" s="14">
        <v>496</v>
      </c>
      <c r="AK146" s="14">
        <v>114</v>
      </c>
      <c r="AL146" s="14">
        <v>91</v>
      </c>
      <c r="AM146" s="14">
        <v>38</v>
      </c>
      <c r="AN146" s="14">
        <v>2.5</v>
      </c>
      <c r="AO146" s="14">
        <v>48</v>
      </c>
      <c r="AP146" s="14">
        <v>1.5</v>
      </c>
      <c r="AQ146" s="14">
        <v>89</v>
      </c>
      <c r="AR146" s="14">
        <v>19</v>
      </c>
      <c r="AS146" s="14">
        <v>270</v>
      </c>
      <c r="AT146" s="14">
        <v>82</v>
      </c>
      <c r="AU146" s="14">
        <v>40</v>
      </c>
      <c r="AV146" s="14">
        <v>95</v>
      </c>
      <c r="AW146" s="14">
        <v>39</v>
      </c>
      <c r="AX146" s="14">
        <v>12</v>
      </c>
      <c r="AY146" s="14">
        <v>2.5</v>
      </c>
      <c r="AZ146" s="21">
        <f t="shared" si="7"/>
        <v>1735.5</v>
      </c>
      <c r="BA146" s="22">
        <v>0.5</v>
      </c>
      <c r="BB146" s="22">
        <v>0.5</v>
      </c>
      <c r="BC146" s="22">
        <v>0.5</v>
      </c>
      <c r="BD146" s="22">
        <v>0.5</v>
      </c>
      <c r="BE146" s="22">
        <v>0.5</v>
      </c>
      <c r="BF146" s="22">
        <v>0.5</v>
      </c>
      <c r="BG146" s="22">
        <v>0.5</v>
      </c>
      <c r="BH146" s="22">
        <v>0.5</v>
      </c>
      <c r="BI146" s="22">
        <v>5.0000000000000001E-3</v>
      </c>
      <c r="BJ146" s="22">
        <v>0.5</v>
      </c>
      <c r="BK146" s="22">
        <v>0.05</v>
      </c>
      <c r="BL146" s="22">
        <v>0.05</v>
      </c>
      <c r="BM146" s="22">
        <v>0.05</v>
      </c>
      <c r="BN146" s="22">
        <v>0.05</v>
      </c>
      <c r="BO146" s="23">
        <f t="shared" si="8"/>
        <v>0.2</v>
      </c>
      <c r="BP146" s="22">
        <v>0.4</v>
      </c>
      <c r="BQ146" s="22">
        <v>0.05</v>
      </c>
      <c r="BR146" s="22">
        <v>0.05</v>
      </c>
      <c r="BS146" s="22">
        <v>0.05</v>
      </c>
      <c r="BT146" s="22">
        <v>0.05</v>
      </c>
      <c r="BU146" s="22">
        <v>0.05</v>
      </c>
      <c r="BV146" s="22">
        <v>0.05</v>
      </c>
      <c r="BW146" s="22">
        <v>0.15</v>
      </c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22">
        <v>0.05</v>
      </c>
      <c r="DD146" s="22">
        <v>0.05</v>
      </c>
      <c r="DE146" s="25">
        <v>17343</v>
      </c>
      <c r="DF146" s="32"/>
      <c r="DG146" s="32"/>
      <c r="DH146" s="32"/>
      <c r="DI146" s="32"/>
      <c r="DJ146" s="32"/>
    </row>
    <row r="147" spans="1:114" x14ac:dyDescent="0.2">
      <c r="A147" s="43">
        <v>141</v>
      </c>
      <c r="B147" s="46" t="s">
        <v>599</v>
      </c>
      <c r="C147" s="46" t="s">
        <v>600</v>
      </c>
      <c r="D147" s="47" t="s">
        <v>601</v>
      </c>
      <c r="E147" s="12">
        <v>7.2</v>
      </c>
      <c r="F147" s="13">
        <v>631</v>
      </c>
      <c r="G147" s="14">
        <v>0.05</v>
      </c>
      <c r="H147" s="16">
        <v>1.5</v>
      </c>
      <c r="I147" s="15">
        <v>181</v>
      </c>
      <c r="J147" s="16">
        <v>2.5000000000000001E-2</v>
      </c>
      <c r="K147" s="14">
        <v>0.1</v>
      </c>
      <c r="L147" s="14">
        <v>8.06</v>
      </c>
      <c r="M147" s="15">
        <v>28.9</v>
      </c>
      <c r="N147" s="17">
        <v>5.9799999999999999E-2</v>
      </c>
      <c r="O147" s="18">
        <v>2280</v>
      </c>
      <c r="P147" s="14">
        <v>0.2</v>
      </c>
      <c r="Q147" s="14">
        <v>9.6300000000000008</v>
      </c>
      <c r="R147" s="14">
        <v>22.3</v>
      </c>
      <c r="S147" s="14">
        <v>1</v>
      </c>
      <c r="T147" s="14">
        <v>78.7</v>
      </c>
      <c r="U147" s="19">
        <f t="shared" si="6"/>
        <v>8.1899826210025711E-4</v>
      </c>
      <c r="V147" s="14">
        <v>13.3</v>
      </c>
      <c r="W147" s="14">
        <v>88.8</v>
      </c>
      <c r="X147" s="18">
        <v>96093</v>
      </c>
      <c r="Y147" s="20">
        <v>63.8</v>
      </c>
      <c r="Z147" s="18">
        <v>27344</v>
      </c>
      <c r="AA147" s="15">
        <v>2260</v>
      </c>
      <c r="AB147" s="15">
        <v>1950</v>
      </c>
      <c r="AC147" s="15">
        <v>14094</v>
      </c>
      <c r="AD147" s="15">
        <v>111</v>
      </c>
      <c r="AE147" s="18">
        <v>4040</v>
      </c>
      <c r="AF147" s="18">
        <v>1130</v>
      </c>
      <c r="AG147" s="14">
        <v>34</v>
      </c>
      <c r="AH147" s="14">
        <v>2.5</v>
      </c>
      <c r="AI147" s="14">
        <v>2.5</v>
      </c>
      <c r="AJ147" s="14">
        <v>123</v>
      </c>
      <c r="AK147" s="14">
        <v>2.5</v>
      </c>
      <c r="AL147" s="14">
        <v>30</v>
      </c>
      <c r="AM147" s="14">
        <v>2.5</v>
      </c>
      <c r="AN147" s="14">
        <v>2.5</v>
      </c>
      <c r="AO147" s="14">
        <v>2.5</v>
      </c>
      <c r="AP147" s="14">
        <v>1.5</v>
      </c>
      <c r="AQ147" s="14">
        <v>2.5</v>
      </c>
      <c r="AR147" s="14">
        <v>34</v>
      </c>
      <c r="AS147" s="14">
        <v>76</v>
      </c>
      <c r="AT147" s="14">
        <v>36</v>
      </c>
      <c r="AU147" s="14">
        <v>2.5</v>
      </c>
      <c r="AV147" s="14">
        <v>39</v>
      </c>
      <c r="AW147" s="14">
        <v>2.5</v>
      </c>
      <c r="AX147" s="14">
        <v>2.5</v>
      </c>
      <c r="AY147" s="14">
        <v>2.5</v>
      </c>
      <c r="AZ147" s="21">
        <f t="shared" si="7"/>
        <v>349.5</v>
      </c>
      <c r="BA147" s="22">
        <v>0.5</v>
      </c>
      <c r="BB147" s="22">
        <v>0.5</v>
      </c>
      <c r="BC147" s="22">
        <v>0.5</v>
      </c>
      <c r="BD147" s="22">
        <v>0.5</v>
      </c>
      <c r="BE147" s="22">
        <v>0.5</v>
      </c>
      <c r="BF147" s="22">
        <v>0.5</v>
      </c>
      <c r="BG147" s="22">
        <v>0.5</v>
      </c>
      <c r="BH147" s="22">
        <v>0.5</v>
      </c>
      <c r="BI147" s="22">
        <v>5.0000000000000001E-3</v>
      </c>
      <c r="BJ147" s="22">
        <v>0.5</v>
      </c>
      <c r="BK147" s="22">
        <v>0.05</v>
      </c>
      <c r="BL147" s="22">
        <v>0.05</v>
      </c>
      <c r="BM147" s="22">
        <v>0.05</v>
      </c>
      <c r="BN147" s="22">
        <v>0.05</v>
      </c>
      <c r="BO147" s="23">
        <f t="shared" si="8"/>
        <v>0.2</v>
      </c>
      <c r="BP147" s="22">
        <v>0.4</v>
      </c>
      <c r="BQ147" s="22">
        <v>0.05</v>
      </c>
      <c r="BR147" s="22">
        <v>0.05</v>
      </c>
      <c r="BS147" s="22">
        <v>0.05</v>
      </c>
      <c r="BT147" s="22">
        <v>0.05</v>
      </c>
      <c r="BU147" s="22">
        <v>0.05</v>
      </c>
      <c r="BV147" s="22">
        <v>0.05</v>
      </c>
      <c r="BW147" s="22">
        <v>0.15</v>
      </c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22">
        <v>0.05</v>
      </c>
      <c r="DD147" s="22">
        <v>0.05</v>
      </c>
      <c r="DE147" s="25">
        <v>2873</v>
      </c>
      <c r="DF147" s="32"/>
      <c r="DG147" s="32"/>
      <c r="DH147" s="32"/>
      <c r="DI147" s="32"/>
      <c r="DJ147" s="32"/>
    </row>
    <row r="148" spans="1:114" x14ac:dyDescent="0.2">
      <c r="A148" s="43">
        <v>142</v>
      </c>
      <c r="B148" s="46" t="s">
        <v>602</v>
      </c>
      <c r="C148" s="46" t="s">
        <v>603</v>
      </c>
      <c r="D148" s="47" t="s">
        <v>604</v>
      </c>
      <c r="E148" s="12">
        <v>7.5</v>
      </c>
      <c r="F148" s="13">
        <v>824</v>
      </c>
      <c r="G148" s="16">
        <v>0.05</v>
      </c>
      <c r="H148" s="14">
        <v>1.5</v>
      </c>
      <c r="I148" s="15">
        <v>40.700000000000003</v>
      </c>
      <c r="J148" s="16">
        <v>2.5000000000000001E-2</v>
      </c>
      <c r="K148" s="14">
        <v>3.07</v>
      </c>
      <c r="L148" s="14">
        <v>6.01</v>
      </c>
      <c r="M148" s="14">
        <v>0.2</v>
      </c>
      <c r="N148" s="17">
        <v>3.6400000000000002E-2</v>
      </c>
      <c r="O148" s="15">
        <v>2020</v>
      </c>
      <c r="P148" s="14">
        <v>0.2</v>
      </c>
      <c r="Q148" s="14">
        <v>5.57</v>
      </c>
      <c r="R148" s="14">
        <v>33.9</v>
      </c>
      <c r="S148" s="14">
        <v>1</v>
      </c>
      <c r="T148" s="14">
        <v>64.599999999999994</v>
      </c>
      <c r="U148" s="19">
        <f t="shared" si="6"/>
        <v>3.8892233594220346E-4</v>
      </c>
      <c r="V148" s="14">
        <v>11.1</v>
      </c>
      <c r="W148" s="14">
        <v>40.200000000000003</v>
      </c>
      <c r="X148" s="18">
        <v>166100</v>
      </c>
      <c r="Y148" s="20">
        <v>161.30000000000001</v>
      </c>
      <c r="Z148" s="18">
        <v>22580</v>
      </c>
      <c r="AA148" s="15">
        <v>421</v>
      </c>
      <c r="AB148" s="15">
        <v>730</v>
      </c>
      <c r="AC148" s="15">
        <v>15910</v>
      </c>
      <c r="AD148" s="15">
        <v>86.8</v>
      </c>
      <c r="AE148" s="18">
        <v>3670</v>
      </c>
      <c r="AF148" s="18">
        <v>472</v>
      </c>
      <c r="AG148" s="14">
        <v>365</v>
      </c>
      <c r="AH148" s="14">
        <v>199</v>
      </c>
      <c r="AI148" s="14">
        <v>9</v>
      </c>
      <c r="AJ148" s="14">
        <v>183</v>
      </c>
      <c r="AK148" s="14">
        <v>45</v>
      </c>
      <c r="AL148" s="14">
        <v>28</v>
      </c>
      <c r="AM148" s="14">
        <v>12</v>
      </c>
      <c r="AN148" s="14">
        <v>8</v>
      </c>
      <c r="AO148" s="14">
        <v>31</v>
      </c>
      <c r="AP148" s="14">
        <v>1.5</v>
      </c>
      <c r="AQ148" s="14">
        <v>165</v>
      </c>
      <c r="AR148" s="14">
        <v>57</v>
      </c>
      <c r="AS148" s="14">
        <v>54</v>
      </c>
      <c r="AT148" s="14">
        <v>9</v>
      </c>
      <c r="AU148" s="14">
        <v>9</v>
      </c>
      <c r="AV148" s="14">
        <v>19</v>
      </c>
      <c r="AW148" s="14">
        <v>22</v>
      </c>
      <c r="AX148" s="14">
        <v>8</v>
      </c>
      <c r="AY148" s="14">
        <v>2.5</v>
      </c>
      <c r="AZ148" s="21">
        <f t="shared" si="7"/>
        <v>1136.5</v>
      </c>
      <c r="BA148" s="22">
        <v>0.5</v>
      </c>
      <c r="BB148" s="22">
        <v>0.5</v>
      </c>
      <c r="BC148" s="22">
        <v>0.5</v>
      </c>
      <c r="BD148" s="22">
        <v>0.5</v>
      </c>
      <c r="BE148" s="22">
        <v>0.5</v>
      </c>
      <c r="BF148" s="22">
        <v>0.5</v>
      </c>
      <c r="BG148" s="22">
        <v>0.5</v>
      </c>
      <c r="BH148" s="22">
        <v>0.5</v>
      </c>
      <c r="BI148" s="22">
        <v>5.0000000000000001E-3</v>
      </c>
      <c r="BJ148" s="22">
        <v>0.5</v>
      </c>
      <c r="BK148" s="22">
        <v>0.05</v>
      </c>
      <c r="BL148" s="22">
        <v>0.05</v>
      </c>
      <c r="BM148" s="22">
        <v>0.05</v>
      </c>
      <c r="BN148" s="22">
        <v>0.05</v>
      </c>
      <c r="BO148" s="23">
        <f t="shared" si="8"/>
        <v>0.2</v>
      </c>
      <c r="BP148" s="22">
        <v>0.4</v>
      </c>
      <c r="BQ148" s="22">
        <v>0.05</v>
      </c>
      <c r="BR148" s="22">
        <v>0.05</v>
      </c>
      <c r="BS148" s="22">
        <v>0.05</v>
      </c>
      <c r="BT148" s="22">
        <v>0.05</v>
      </c>
      <c r="BU148" s="22">
        <v>0.05</v>
      </c>
      <c r="BV148" s="22">
        <v>0.05</v>
      </c>
      <c r="BW148" s="22">
        <v>0.15</v>
      </c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22">
        <v>0.05</v>
      </c>
      <c r="DD148" s="22">
        <v>0.05</v>
      </c>
      <c r="DE148" s="25">
        <v>20341</v>
      </c>
      <c r="DF148" s="32"/>
      <c r="DG148" s="32"/>
      <c r="DH148" s="32"/>
      <c r="DI148" s="32"/>
      <c r="DJ148" s="32"/>
    </row>
    <row r="149" spans="1:114" x14ac:dyDescent="0.2">
      <c r="A149" s="43">
        <v>143</v>
      </c>
      <c r="B149" s="46" t="s">
        <v>605</v>
      </c>
      <c r="C149" s="46" t="s">
        <v>606</v>
      </c>
      <c r="D149" s="47" t="s">
        <v>607</v>
      </c>
      <c r="E149" s="12">
        <v>7.4</v>
      </c>
      <c r="F149" s="13">
        <v>861</v>
      </c>
      <c r="G149" s="14">
        <v>0.05</v>
      </c>
      <c r="H149" s="14">
        <v>16.100000000000001</v>
      </c>
      <c r="I149" s="15">
        <v>78.400000000000006</v>
      </c>
      <c r="J149" s="16">
        <v>0.82099999999999995</v>
      </c>
      <c r="K149" s="14">
        <v>3.13</v>
      </c>
      <c r="L149" s="15">
        <v>7.11</v>
      </c>
      <c r="M149" s="14">
        <v>2.4700000000000002</v>
      </c>
      <c r="N149" s="17">
        <v>6.0100000000000001E-2</v>
      </c>
      <c r="O149" s="18">
        <v>3880</v>
      </c>
      <c r="P149" s="14">
        <v>0.2</v>
      </c>
      <c r="Q149" s="14">
        <v>7.74</v>
      </c>
      <c r="R149" s="15">
        <v>31.2</v>
      </c>
      <c r="S149" s="14">
        <v>1</v>
      </c>
      <c r="T149" s="14">
        <v>119</v>
      </c>
      <c r="U149" s="19">
        <f t="shared" si="6"/>
        <v>5.6666666666666671E-4</v>
      </c>
      <c r="V149" s="14">
        <v>11</v>
      </c>
      <c r="W149" s="15">
        <v>78.2</v>
      </c>
      <c r="X149" s="18">
        <v>210000</v>
      </c>
      <c r="Y149" s="20">
        <v>86.8</v>
      </c>
      <c r="Z149" s="18">
        <v>12660</v>
      </c>
      <c r="AA149" s="18">
        <v>809</v>
      </c>
      <c r="AB149" s="18">
        <v>596</v>
      </c>
      <c r="AC149" s="18">
        <v>17150</v>
      </c>
      <c r="AD149" s="15">
        <v>105</v>
      </c>
      <c r="AE149" s="18">
        <v>3530</v>
      </c>
      <c r="AF149" s="18">
        <v>1010</v>
      </c>
      <c r="AG149" s="14">
        <v>139</v>
      </c>
      <c r="AH149" s="14">
        <v>95</v>
      </c>
      <c r="AI149" s="14">
        <v>9</v>
      </c>
      <c r="AJ149" s="14">
        <v>222</v>
      </c>
      <c r="AK149" s="14">
        <v>43</v>
      </c>
      <c r="AL149" s="14">
        <v>23</v>
      </c>
      <c r="AM149" s="14">
        <v>15</v>
      </c>
      <c r="AN149" s="14">
        <v>2.5</v>
      </c>
      <c r="AO149" s="14">
        <v>29</v>
      </c>
      <c r="AP149" s="14">
        <v>1.5</v>
      </c>
      <c r="AQ149" s="14">
        <v>49</v>
      </c>
      <c r="AR149" s="14">
        <v>22</v>
      </c>
      <c r="AS149" s="14">
        <v>110</v>
      </c>
      <c r="AT149" s="14">
        <v>42</v>
      </c>
      <c r="AU149" s="14">
        <v>17</v>
      </c>
      <c r="AV149" s="14">
        <v>44</v>
      </c>
      <c r="AW149" s="14">
        <v>26</v>
      </c>
      <c r="AX149" s="14">
        <v>8</v>
      </c>
      <c r="AY149" s="14">
        <v>2.5</v>
      </c>
      <c r="AZ149" s="21">
        <f t="shared" si="7"/>
        <v>787.5</v>
      </c>
      <c r="BA149" s="22">
        <v>0.5</v>
      </c>
      <c r="BB149" s="22">
        <v>0.5</v>
      </c>
      <c r="BC149" s="22">
        <v>0.5</v>
      </c>
      <c r="BD149" s="22">
        <v>0.5</v>
      </c>
      <c r="BE149" s="22">
        <v>0.5</v>
      </c>
      <c r="BF149" s="22">
        <v>0.5</v>
      </c>
      <c r="BG149" s="22">
        <v>0.5</v>
      </c>
      <c r="BH149" s="22">
        <v>0.5</v>
      </c>
      <c r="BI149" s="22">
        <v>5.0000000000000001E-3</v>
      </c>
      <c r="BJ149" s="22">
        <v>0.5</v>
      </c>
      <c r="BK149" s="22">
        <v>0.05</v>
      </c>
      <c r="BL149" s="22">
        <v>0.05</v>
      </c>
      <c r="BM149" s="22">
        <v>0.05</v>
      </c>
      <c r="BN149" s="22">
        <v>0.05</v>
      </c>
      <c r="BO149" s="23">
        <f t="shared" si="8"/>
        <v>0.2</v>
      </c>
      <c r="BP149" s="22">
        <v>0.4</v>
      </c>
      <c r="BQ149" s="22">
        <v>0.05</v>
      </c>
      <c r="BR149" s="22">
        <v>0.05</v>
      </c>
      <c r="BS149" s="22">
        <v>0.05</v>
      </c>
      <c r="BT149" s="22">
        <v>0.05</v>
      </c>
      <c r="BU149" s="22">
        <v>0.05</v>
      </c>
      <c r="BV149" s="22">
        <v>0.05</v>
      </c>
      <c r="BW149" s="22">
        <v>0.15</v>
      </c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22">
        <v>0.05</v>
      </c>
      <c r="DD149" s="22">
        <v>0.05</v>
      </c>
      <c r="DE149" s="25">
        <v>11211</v>
      </c>
      <c r="DF149" s="32"/>
      <c r="DG149" s="32"/>
      <c r="DH149" s="32"/>
      <c r="DI149" s="32"/>
      <c r="DJ149" s="32"/>
    </row>
    <row r="150" spans="1:114" x14ac:dyDescent="0.2">
      <c r="A150" s="43">
        <v>144</v>
      </c>
      <c r="B150" s="46" t="s">
        <v>608</v>
      </c>
      <c r="C150" s="46" t="s">
        <v>609</v>
      </c>
      <c r="D150" s="47" t="s">
        <v>610</v>
      </c>
      <c r="E150" s="12">
        <v>7.4</v>
      </c>
      <c r="F150" s="13">
        <v>662</v>
      </c>
      <c r="G150" s="14">
        <v>0.05</v>
      </c>
      <c r="H150" s="28">
        <v>10.3</v>
      </c>
      <c r="I150" s="17">
        <v>131</v>
      </c>
      <c r="J150" s="28">
        <v>0.46400000000000002</v>
      </c>
      <c r="K150" s="28">
        <v>1.28</v>
      </c>
      <c r="L150" s="12">
        <v>3.61</v>
      </c>
      <c r="M150" s="12">
        <v>4.4000000000000004</v>
      </c>
      <c r="N150" s="17">
        <v>5.6300000000000003E-2</v>
      </c>
      <c r="O150" s="17">
        <v>1810</v>
      </c>
      <c r="P150" s="17">
        <v>0.2</v>
      </c>
      <c r="Q150" s="17">
        <v>5.36</v>
      </c>
      <c r="R150" s="12">
        <v>36.1</v>
      </c>
      <c r="S150" s="14">
        <v>1</v>
      </c>
      <c r="T150" s="12">
        <v>84.7</v>
      </c>
      <c r="U150" s="19">
        <f t="shared" si="6"/>
        <v>3.8360507246376814E-4</v>
      </c>
      <c r="V150" s="28">
        <v>9.6</v>
      </c>
      <c r="W150" s="13">
        <v>59.9</v>
      </c>
      <c r="X150" s="17">
        <v>220800</v>
      </c>
      <c r="Y150" s="20">
        <v>9.6999999999999993</v>
      </c>
      <c r="Z150" s="17">
        <v>11990</v>
      </c>
      <c r="AA150" s="17">
        <v>1841</v>
      </c>
      <c r="AB150" s="17">
        <v>1040</v>
      </c>
      <c r="AC150" s="18">
        <v>17210</v>
      </c>
      <c r="AD150" s="12">
        <v>25.9</v>
      </c>
      <c r="AE150" s="17">
        <v>1190</v>
      </c>
      <c r="AF150" s="17">
        <v>261</v>
      </c>
      <c r="AG150" s="14">
        <v>122</v>
      </c>
      <c r="AH150" s="14">
        <v>185</v>
      </c>
      <c r="AI150" s="14">
        <v>17</v>
      </c>
      <c r="AJ150" s="14">
        <v>386</v>
      </c>
      <c r="AK150" s="14">
        <v>123</v>
      </c>
      <c r="AL150" s="14">
        <v>88</v>
      </c>
      <c r="AM150" s="14">
        <v>50</v>
      </c>
      <c r="AN150" s="14">
        <v>10</v>
      </c>
      <c r="AO150" s="14">
        <v>63</v>
      </c>
      <c r="AP150" s="14">
        <v>1.5</v>
      </c>
      <c r="AQ150" s="14">
        <v>33</v>
      </c>
      <c r="AR150" s="14">
        <v>27</v>
      </c>
      <c r="AS150" s="14">
        <v>234</v>
      </c>
      <c r="AT150" s="14">
        <v>118</v>
      </c>
      <c r="AU150" s="14">
        <v>52</v>
      </c>
      <c r="AV150" s="14">
        <v>94</v>
      </c>
      <c r="AW150" s="14">
        <v>62</v>
      </c>
      <c r="AX150" s="14">
        <v>14</v>
      </c>
      <c r="AY150" s="14">
        <v>2.5</v>
      </c>
      <c r="AZ150" s="21">
        <f t="shared" si="7"/>
        <v>1436.5</v>
      </c>
      <c r="BA150" s="22">
        <v>0.5</v>
      </c>
      <c r="BB150" s="22">
        <v>0.5</v>
      </c>
      <c r="BC150" s="22">
        <v>0.5</v>
      </c>
      <c r="BD150" s="22">
        <v>0.5</v>
      </c>
      <c r="BE150" s="22">
        <v>0.5</v>
      </c>
      <c r="BF150" s="22">
        <v>0.5</v>
      </c>
      <c r="BG150" s="22">
        <v>0.5</v>
      </c>
      <c r="BH150" s="22">
        <v>0.5</v>
      </c>
      <c r="BI150" s="22">
        <v>5.0000000000000001E-3</v>
      </c>
      <c r="BJ150" s="22">
        <v>0.5</v>
      </c>
      <c r="BK150" s="22">
        <v>0.05</v>
      </c>
      <c r="BL150" s="22">
        <v>0.05</v>
      </c>
      <c r="BM150" s="22">
        <v>0.05</v>
      </c>
      <c r="BN150" s="22">
        <v>0.05</v>
      </c>
      <c r="BO150" s="23">
        <f t="shared" si="8"/>
        <v>0.2</v>
      </c>
      <c r="BP150" s="22">
        <v>0.4</v>
      </c>
      <c r="BQ150" s="22">
        <v>0.05</v>
      </c>
      <c r="BR150" s="22">
        <v>0.05</v>
      </c>
      <c r="BS150" s="22">
        <v>0.05</v>
      </c>
      <c r="BT150" s="22">
        <v>0.05</v>
      </c>
      <c r="BU150" s="22">
        <v>0.05</v>
      </c>
      <c r="BV150" s="22">
        <v>0.05</v>
      </c>
      <c r="BW150" s="22">
        <v>0.15</v>
      </c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22">
        <v>0.05</v>
      </c>
      <c r="DD150" s="22">
        <v>0.05</v>
      </c>
      <c r="DE150" s="25">
        <v>9288</v>
      </c>
      <c r="DF150" s="32"/>
      <c r="DG150" s="32"/>
      <c r="DH150" s="32"/>
      <c r="DI150" s="32"/>
      <c r="DJ150" s="32"/>
    </row>
    <row r="151" spans="1:114" x14ac:dyDescent="0.2">
      <c r="A151" s="43">
        <v>145</v>
      </c>
      <c r="B151" s="46" t="s">
        <v>611</v>
      </c>
      <c r="C151" s="46" t="s">
        <v>612</v>
      </c>
      <c r="D151" s="47" t="s">
        <v>613</v>
      </c>
      <c r="E151" s="12">
        <v>7.6</v>
      </c>
      <c r="F151" s="13">
        <v>411</v>
      </c>
      <c r="G151" s="14">
        <v>0.05</v>
      </c>
      <c r="H151" s="14">
        <v>7.7</v>
      </c>
      <c r="I151" s="17">
        <v>75.5</v>
      </c>
      <c r="J151" s="17">
        <v>0.39400000000000002</v>
      </c>
      <c r="K151" s="17">
        <v>1.93</v>
      </c>
      <c r="L151" s="28">
        <v>4.53</v>
      </c>
      <c r="M151" s="17">
        <v>4.33</v>
      </c>
      <c r="N151" s="17">
        <v>5.3699999999999998E-2</v>
      </c>
      <c r="O151" s="13">
        <v>2170</v>
      </c>
      <c r="P151" s="16">
        <v>0.2</v>
      </c>
      <c r="Q151" s="17">
        <v>5.05</v>
      </c>
      <c r="R151" s="17">
        <v>31.5</v>
      </c>
      <c r="S151" s="14">
        <v>1</v>
      </c>
      <c r="T151" s="17">
        <v>89.1</v>
      </c>
      <c r="U151" s="19">
        <f t="shared" si="6"/>
        <v>7.4188176519567018E-4</v>
      </c>
      <c r="V151" s="17">
        <v>10.6</v>
      </c>
      <c r="W151" s="17">
        <v>56</v>
      </c>
      <c r="X151" s="13">
        <v>120100</v>
      </c>
      <c r="Y151" s="20">
        <v>147.19999999999999</v>
      </c>
      <c r="Z151" s="13">
        <v>11010</v>
      </c>
      <c r="AA151" s="13">
        <v>1020</v>
      </c>
      <c r="AB151" s="13">
        <v>731</v>
      </c>
      <c r="AC151" s="13">
        <v>12240</v>
      </c>
      <c r="AD151" s="12">
        <v>50.1</v>
      </c>
      <c r="AE151" s="13">
        <v>1950</v>
      </c>
      <c r="AF151" s="13">
        <v>555</v>
      </c>
      <c r="AG151" s="14">
        <v>1310</v>
      </c>
      <c r="AH151" s="14">
        <v>380</v>
      </c>
      <c r="AI151" s="14">
        <v>65</v>
      </c>
      <c r="AJ151" s="14">
        <v>633</v>
      </c>
      <c r="AK151" s="14">
        <v>220</v>
      </c>
      <c r="AL151" s="14">
        <v>141</v>
      </c>
      <c r="AM151" s="14">
        <v>64</v>
      </c>
      <c r="AN151" s="14">
        <v>9</v>
      </c>
      <c r="AO151" s="14">
        <v>98</v>
      </c>
      <c r="AP151" s="14">
        <v>1.5</v>
      </c>
      <c r="AQ151" s="14">
        <v>308</v>
      </c>
      <c r="AR151" s="14">
        <v>113</v>
      </c>
      <c r="AS151" s="14">
        <v>330</v>
      </c>
      <c r="AT151" s="14">
        <v>144</v>
      </c>
      <c r="AU151" s="14">
        <v>66</v>
      </c>
      <c r="AV151" s="14">
        <v>177</v>
      </c>
      <c r="AW151" s="14">
        <v>76</v>
      </c>
      <c r="AX151" s="14">
        <v>31</v>
      </c>
      <c r="AY151" s="14">
        <v>2.5</v>
      </c>
      <c r="AZ151" s="21">
        <f t="shared" si="7"/>
        <v>3775.5</v>
      </c>
      <c r="BA151" s="22">
        <v>0.5</v>
      </c>
      <c r="BB151" s="22">
        <v>0.5</v>
      </c>
      <c r="BC151" s="22">
        <v>0.5</v>
      </c>
      <c r="BD151" s="22">
        <v>0.5</v>
      </c>
      <c r="BE151" s="22">
        <v>0.5</v>
      </c>
      <c r="BF151" s="22">
        <v>0.5</v>
      </c>
      <c r="BG151" s="22">
        <v>0.5</v>
      </c>
      <c r="BH151" s="22">
        <v>0.5</v>
      </c>
      <c r="BI151" s="22">
        <v>5.0000000000000001E-3</v>
      </c>
      <c r="BJ151" s="22">
        <v>0.5</v>
      </c>
      <c r="BK151" s="22">
        <v>0.05</v>
      </c>
      <c r="BL151" s="22">
        <v>0.05</v>
      </c>
      <c r="BM151" s="22">
        <v>0.05</v>
      </c>
      <c r="BN151" s="22">
        <v>0.05</v>
      </c>
      <c r="BO151" s="23">
        <f t="shared" si="8"/>
        <v>0.2</v>
      </c>
      <c r="BP151" s="22">
        <v>0.4</v>
      </c>
      <c r="BQ151" s="22">
        <v>0.05</v>
      </c>
      <c r="BR151" s="22">
        <v>0.05</v>
      </c>
      <c r="BS151" s="22">
        <v>0.05</v>
      </c>
      <c r="BT151" s="22">
        <v>0.05</v>
      </c>
      <c r="BU151" s="22">
        <v>0.05</v>
      </c>
      <c r="BV151" s="22">
        <v>0.05</v>
      </c>
      <c r="BW151" s="22">
        <v>0.15</v>
      </c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22">
        <v>0.05</v>
      </c>
      <c r="DD151" s="22">
        <v>0.05</v>
      </c>
      <c r="DE151" s="25">
        <v>27945</v>
      </c>
      <c r="DF151" s="32"/>
      <c r="DG151" s="32"/>
      <c r="DH151" s="32"/>
      <c r="DI151" s="32"/>
      <c r="DJ151" s="32"/>
    </row>
    <row r="152" spans="1:114" x14ac:dyDescent="0.2">
      <c r="A152" s="43">
        <v>146</v>
      </c>
      <c r="B152" s="46" t="s">
        <v>614</v>
      </c>
      <c r="C152" s="46" t="s">
        <v>615</v>
      </c>
      <c r="D152" s="47" t="s">
        <v>616</v>
      </c>
      <c r="E152" s="12">
        <v>7.4</v>
      </c>
      <c r="F152" s="13">
        <v>634</v>
      </c>
      <c r="G152" s="14">
        <v>0.05</v>
      </c>
      <c r="H152" s="14">
        <v>15.5</v>
      </c>
      <c r="I152" s="15">
        <v>125</v>
      </c>
      <c r="J152" s="16">
        <v>0.38100000000000001</v>
      </c>
      <c r="K152" s="14">
        <v>2.8</v>
      </c>
      <c r="L152" s="14">
        <v>7.23</v>
      </c>
      <c r="M152" s="15">
        <v>8.26</v>
      </c>
      <c r="N152" s="17">
        <v>9.1999999999999998E-2</v>
      </c>
      <c r="O152" s="18">
        <v>2450</v>
      </c>
      <c r="P152" s="16">
        <v>0.2</v>
      </c>
      <c r="Q152" s="14">
        <v>5.31</v>
      </c>
      <c r="R152" s="15">
        <v>45.3</v>
      </c>
      <c r="S152" s="14">
        <v>1</v>
      </c>
      <c r="T152" s="15">
        <v>77.2</v>
      </c>
      <c r="U152" s="19">
        <f t="shared" si="6"/>
        <v>6.1809447558046435E-4</v>
      </c>
      <c r="V152" s="14">
        <v>16.2</v>
      </c>
      <c r="W152" s="15">
        <v>61.6</v>
      </c>
      <c r="X152" s="18">
        <v>124900</v>
      </c>
      <c r="Y152" s="20">
        <v>9.8000000000000007</v>
      </c>
      <c r="Z152" s="18">
        <v>31490</v>
      </c>
      <c r="AA152" s="18">
        <v>1670</v>
      </c>
      <c r="AB152" s="18">
        <v>1610</v>
      </c>
      <c r="AC152" s="18">
        <v>14490</v>
      </c>
      <c r="AD152" s="18">
        <v>100</v>
      </c>
      <c r="AE152" s="18">
        <v>3470</v>
      </c>
      <c r="AF152" s="18">
        <v>764</v>
      </c>
      <c r="AG152" s="14">
        <v>399</v>
      </c>
      <c r="AH152" s="14">
        <v>1360</v>
      </c>
      <c r="AI152" s="14">
        <v>38</v>
      </c>
      <c r="AJ152" s="14">
        <v>734</v>
      </c>
      <c r="AK152" s="14">
        <v>116</v>
      </c>
      <c r="AL152" s="14">
        <v>110</v>
      </c>
      <c r="AM152" s="14">
        <v>60</v>
      </c>
      <c r="AN152" s="14">
        <v>10</v>
      </c>
      <c r="AO152" s="14">
        <v>58</v>
      </c>
      <c r="AP152" s="14">
        <v>1.5</v>
      </c>
      <c r="AQ152" s="14">
        <v>424</v>
      </c>
      <c r="AR152" s="14">
        <v>135</v>
      </c>
      <c r="AS152" s="14">
        <v>272</v>
      </c>
      <c r="AT152" s="14">
        <v>113</v>
      </c>
      <c r="AU152" s="14">
        <v>49</v>
      </c>
      <c r="AV152" s="14">
        <v>102</v>
      </c>
      <c r="AW152" s="14">
        <v>46</v>
      </c>
      <c r="AX152" s="14">
        <v>16</v>
      </c>
      <c r="AY152" s="14">
        <v>2.5</v>
      </c>
      <c r="AZ152" s="21">
        <f t="shared" si="7"/>
        <v>3811.5</v>
      </c>
      <c r="BA152" s="22">
        <v>0.5</v>
      </c>
      <c r="BB152" s="22">
        <v>0.5</v>
      </c>
      <c r="BC152" s="22">
        <v>0.5</v>
      </c>
      <c r="BD152" s="22">
        <v>0.5</v>
      </c>
      <c r="BE152" s="22">
        <v>0.5</v>
      </c>
      <c r="BF152" s="22">
        <v>0.5</v>
      </c>
      <c r="BG152" s="22">
        <v>0.5</v>
      </c>
      <c r="BH152" s="22">
        <v>0.5</v>
      </c>
      <c r="BI152" s="22">
        <v>5.0000000000000001E-3</v>
      </c>
      <c r="BJ152" s="22">
        <v>0.5</v>
      </c>
      <c r="BK152" s="22">
        <v>0.05</v>
      </c>
      <c r="BL152" s="22">
        <v>0.05</v>
      </c>
      <c r="BM152" s="22">
        <v>0.05</v>
      </c>
      <c r="BN152" s="22">
        <v>0.05</v>
      </c>
      <c r="BO152" s="23">
        <f t="shared" si="8"/>
        <v>0.2</v>
      </c>
      <c r="BP152" s="22">
        <v>0.4</v>
      </c>
      <c r="BQ152" s="22">
        <v>0.05</v>
      </c>
      <c r="BR152" s="22">
        <v>0.05</v>
      </c>
      <c r="BS152" s="22">
        <v>0.05</v>
      </c>
      <c r="BT152" s="22">
        <v>0.05</v>
      </c>
      <c r="BU152" s="22">
        <v>0.05</v>
      </c>
      <c r="BV152" s="22">
        <v>0.05</v>
      </c>
      <c r="BW152" s="22">
        <v>0.15</v>
      </c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22">
        <v>0.05</v>
      </c>
      <c r="DD152" s="22">
        <v>0.05</v>
      </c>
      <c r="DE152" s="25">
        <v>12249</v>
      </c>
      <c r="DF152" s="32"/>
      <c r="DG152" s="32"/>
      <c r="DH152" s="32"/>
      <c r="DI152" s="32"/>
      <c r="DJ152" s="32"/>
    </row>
    <row r="153" spans="1:114" x14ac:dyDescent="0.2">
      <c r="A153" s="43">
        <v>147</v>
      </c>
      <c r="B153" s="46" t="s">
        <v>617</v>
      </c>
      <c r="C153" s="46" t="s">
        <v>618</v>
      </c>
      <c r="D153" s="47" t="s">
        <v>619</v>
      </c>
      <c r="E153" s="12">
        <v>7.3</v>
      </c>
      <c r="F153" s="13">
        <v>679</v>
      </c>
      <c r="G153" s="14">
        <v>0.05</v>
      </c>
      <c r="H153" s="15">
        <v>1.5</v>
      </c>
      <c r="I153" s="15">
        <v>40.4</v>
      </c>
      <c r="J153" s="16">
        <v>1.39</v>
      </c>
      <c r="K153" s="14">
        <v>2.16</v>
      </c>
      <c r="L153" s="15">
        <v>8.16</v>
      </c>
      <c r="M153" s="14">
        <v>3.4</v>
      </c>
      <c r="N153" s="17">
        <v>9.64E-2</v>
      </c>
      <c r="O153" s="18">
        <v>1240</v>
      </c>
      <c r="P153" s="16">
        <v>0.2</v>
      </c>
      <c r="Q153" s="14">
        <v>3.55</v>
      </c>
      <c r="R153" s="14">
        <v>57.6</v>
      </c>
      <c r="S153" s="14">
        <v>1</v>
      </c>
      <c r="T153" s="18">
        <v>47.8</v>
      </c>
      <c r="U153" s="19">
        <f t="shared" si="6"/>
        <v>4.417744916820702E-4</v>
      </c>
      <c r="V153" s="15">
        <v>8.3699999999999992</v>
      </c>
      <c r="W153" s="15">
        <v>107</v>
      </c>
      <c r="X153" s="18">
        <v>108200</v>
      </c>
      <c r="Y153" s="20">
        <v>110</v>
      </c>
      <c r="Z153" s="18">
        <v>7700</v>
      </c>
      <c r="AA153" s="18">
        <v>693</v>
      </c>
      <c r="AB153" s="18">
        <v>1350</v>
      </c>
      <c r="AC153" s="18">
        <v>10300</v>
      </c>
      <c r="AD153" s="18">
        <v>49.5</v>
      </c>
      <c r="AE153" s="18">
        <v>2170</v>
      </c>
      <c r="AF153" s="18">
        <v>372</v>
      </c>
      <c r="AG153" s="14">
        <v>821</v>
      </c>
      <c r="AH153" s="14">
        <v>160</v>
      </c>
      <c r="AI153" s="14">
        <v>11</v>
      </c>
      <c r="AJ153" s="14">
        <v>36</v>
      </c>
      <c r="AK153" s="14">
        <v>108</v>
      </c>
      <c r="AL153" s="14">
        <v>64</v>
      </c>
      <c r="AM153" s="14">
        <v>34</v>
      </c>
      <c r="AN153" s="14">
        <v>2.5</v>
      </c>
      <c r="AO153" s="14">
        <v>51</v>
      </c>
      <c r="AP153" s="14">
        <v>1.5</v>
      </c>
      <c r="AQ153" s="14">
        <v>70</v>
      </c>
      <c r="AR153" s="14">
        <v>27</v>
      </c>
      <c r="AS153" s="14">
        <v>184</v>
      </c>
      <c r="AT153" s="14">
        <v>75</v>
      </c>
      <c r="AU153" s="14">
        <v>36</v>
      </c>
      <c r="AV153" s="14">
        <v>83</v>
      </c>
      <c r="AW153" s="14">
        <v>47</v>
      </c>
      <c r="AX153" s="14">
        <v>13</v>
      </c>
      <c r="AY153" s="14">
        <v>2.5</v>
      </c>
      <c r="AZ153" s="21">
        <f t="shared" si="7"/>
        <v>1627.5</v>
      </c>
      <c r="BA153" s="22">
        <v>0.5</v>
      </c>
      <c r="BB153" s="22">
        <v>0.5</v>
      </c>
      <c r="BC153" s="22">
        <v>0.5</v>
      </c>
      <c r="BD153" s="22">
        <v>0.5</v>
      </c>
      <c r="BE153" s="22">
        <v>0.5</v>
      </c>
      <c r="BF153" s="22">
        <v>0.5</v>
      </c>
      <c r="BG153" s="22">
        <v>0.5</v>
      </c>
      <c r="BH153" s="22">
        <v>0.5</v>
      </c>
      <c r="BI153" s="22">
        <v>5.0000000000000001E-3</v>
      </c>
      <c r="BJ153" s="22">
        <v>0.5</v>
      </c>
      <c r="BK153" s="22">
        <v>0.05</v>
      </c>
      <c r="BL153" s="22">
        <v>0.05</v>
      </c>
      <c r="BM153" s="22">
        <v>0.05</v>
      </c>
      <c r="BN153" s="22">
        <v>0.05</v>
      </c>
      <c r="BO153" s="23">
        <f t="shared" si="8"/>
        <v>0.2</v>
      </c>
      <c r="BP153" s="22">
        <v>0.4</v>
      </c>
      <c r="BQ153" s="22">
        <v>0.05</v>
      </c>
      <c r="BR153" s="22">
        <v>0.05</v>
      </c>
      <c r="BS153" s="22">
        <v>0.05</v>
      </c>
      <c r="BT153" s="22">
        <v>0.05</v>
      </c>
      <c r="BU153" s="22">
        <v>0.05</v>
      </c>
      <c r="BV153" s="22">
        <v>0.05</v>
      </c>
      <c r="BW153" s="22">
        <v>0.15</v>
      </c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2">
        <v>0.05</v>
      </c>
      <c r="DD153" s="22">
        <v>0.05</v>
      </c>
      <c r="DE153" s="25">
        <v>15492</v>
      </c>
      <c r="DF153" s="24"/>
      <c r="DG153" s="24"/>
      <c r="DH153" s="24"/>
      <c r="DI153" s="24"/>
      <c r="DJ153" s="24"/>
    </row>
    <row r="154" spans="1:114" x14ac:dyDescent="0.2">
      <c r="A154" s="43">
        <v>148</v>
      </c>
      <c r="B154" s="46" t="s">
        <v>620</v>
      </c>
      <c r="C154" s="46" t="s">
        <v>621</v>
      </c>
      <c r="D154" s="47" t="s">
        <v>622</v>
      </c>
      <c r="E154" s="12">
        <v>7.9</v>
      </c>
      <c r="F154" s="13">
        <v>208</v>
      </c>
      <c r="G154" s="14">
        <v>0.05</v>
      </c>
      <c r="H154" s="14">
        <v>1.5</v>
      </c>
      <c r="I154" s="14">
        <v>26.3</v>
      </c>
      <c r="J154" s="16">
        <v>3.21</v>
      </c>
      <c r="K154" s="14">
        <v>4.72</v>
      </c>
      <c r="L154" s="15">
        <v>6.65</v>
      </c>
      <c r="M154" s="14">
        <v>70.8</v>
      </c>
      <c r="N154" s="17">
        <v>8.2000000000000003E-2</v>
      </c>
      <c r="O154" s="18">
        <v>1496</v>
      </c>
      <c r="P154" s="16">
        <v>0.2</v>
      </c>
      <c r="Q154" s="15">
        <v>11.48</v>
      </c>
      <c r="R154" s="14">
        <v>41.4</v>
      </c>
      <c r="S154" s="14">
        <v>1</v>
      </c>
      <c r="T154" s="14">
        <v>32.5</v>
      </c>
      <c r="U154" s="19">
        <f t="shared" si="6"/>
        <v>7.7704722056186489E-4</v>
      </c>
      <c r="V154" s="14">
        <v>10.6</v>
      </c>
      <c r="W154" s="15">
        <v>208</v>
      </c>
      <c r="X154" s="18">
        <v>41825</v>
      </c>
      <c r="Y154" s="20">
        <v>114.8</v>
      </c>
      <c r="Z154" s="18">
        <v>7090</v>
      </c>
      <c r="AA154" s="18">
        <v>153</v>
      </c>
      <c r="AB154" s="15">
        <v>1012</v>
      </c>
      <c r="AC154" s="18">
        <v>11178</v>
      </c>
      <c r="AD154" s="15">
        <v>95.4</v>
      </c>
      <c r="AE154" s="18">
        <v>2371</v>
      </c>
      <c r="AF154" s="18">
        <v>573</v>
      </c>
      <c r="AG154" s="14">
        <v>2.5</v>
      </c>
      <c r="AH154" s="14">
        <v>2.5</v>
      </c>
      <c r="AI154" s="14">
        <v>2.5</v>
      </c>
      <c r="AJ154" s="14">
        <v>230</v>
      </c>
      <c r="AK154" s="14">
        <v>2.5</v>
      </c>
      <c r="AL154" s="14">
        <v>2.5</v>
      </c>
      <c r="AM154" s="14">
        <v>2.5</v>
      </c>
      <c r="AN154" s="14">
        <v>2.5</v>
      </c>
      <c r="AO154" s="14">
        <v>2.5</v>
      </c>
      <c r="AP154" s="14">
        <v>1.5</v>
      </c>
      <c r="AQ154" s="14">
        <v>2.5</v>
      </c>
      <c r="AR154" s="14">
        <v>2.5</v>
      </c>
      <c r="AS154" s="14">
        <v>110</v>
      </c>
      <c r="AT154" s="14">
        <v>2.5</v>
      </c>
      <c r="AU154" s="14">
        <v>2.5</v>
      </c>
      <c r="AV154" s="14">
        <v>2.5</v>
      </c>
      <c r="AW154" s="14">
        <v>2.5</v>
      </c>
      <c r="AX154" s="14">
        <v>2.5</v>
      </c>
      <c r="AY154" s="14">
        <v>2.5</v>
      </c>
      <c r="AZ154" s="21">
        <f t="shared" si="7"/>
        <v>366.5</v>
      </c>
      <c r="BA154" s="22">
        <v>0.5</v>
      </c>
      <c r="BB154" s="22">
        <v>0.5</v>
      </c>
      <c r="BC154" s="22">
        <v>0.5</v>
      </c>
      <c r="BD154" s="22">
        <v>0.5</v>
      </c>
      <c r="BE154" s="22">
        <v>0.5</v>
      </c>
      <c r="BF154" s="22">
        <v>0.5</v>
      </c>
      <c r="BG154" s="22">
        <v>0.5</v>
      </c>
      <c r="BH154" s="22">
        <v>0.5</v>
      </c>
      <c r="BI154" s="22">
        <v>5.0000000000000001E-3</v>
      </c>
      <c r="BJ154" s="22">
        <v>0.5</v>
      </c>
      <c r="BK154" s="22">
        <v>0.05</v>
      </c>
      <c r="BL154" s="22">
        <v>0.05</v>
      </c>
      <c r="BM154" s="22">
        <v>0.05</v>
      </c>
      <c r="BN154" s="22">
        <v>0.05</v>
      </c>
      <c r="BO154" s="23">
        <f t="shared" si="8"/>
        <v>0.2</v>
      </c>
      <c r="BP154" s="22">
        <v>0.4</v>
      </c>
      <c r="BQ154" s="22">
        <v>0.05</v>
      </c>
      <c r="BR154" s="22">
        <v>0.05</v>
      </c>
      <c r="BS154" s="22">
        <v>0.05</v>
      </c>
      <c r="BT154" s="22">
        <v>0.05</v>
      </c>
      <c r="BU154" s="22">
        <v>0.05</v>
      </c>
      <c r="BV154" s="22">
        <v>0.05</v>
      </c>
      <c r="BW154" s="22">
        <v>0.15</v>
      </c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2">
        <v>0.05</v>
      </c>
      <c r="DD154" s="22">
        <v>0.05</v>
      </c>
      <c r="DE154" s="25">
        <v>29655</v>
      </c>
      <c r="DF154" s="24"/>
      <c r="DG154" s="24"/>
      <c r="DH154" s="24"/>
      <c r="DI154" s="24"/>
      <c r="DJ154" s="24"/>
    </row>
    <row r="155" spans="1:114" x14ac:dyDescent="0.2">
      <c r="A155" s="43">
        <v>149</v>
      </c>
      <c r="B155" s="46" t="s">
        <v>623</v>
      </c>
      <c r="C155" s="46" t="s">
        <v>624</v>
      </c>
      <c r="D155" s="47" t="s">
        <v>625</v>
      </c>
      <c r="E155" s="12">
        <v>8.1</v>
      </c>
      <c r="F155" s="13">
        <v>126</v>
      </c>
      <c r="G155" s="14">
        <v>0.05</v>
      </c>
      <c r="H155" s="14">
        <v>1.5</v>
      </c>
      <c r="I155" s="15">
        <v>46.7</v>
      </c>
      <c r="J155" s="16">
        <v>1.73</v>
      </c>
      <c r="K155" s="14">
        <v>6.08</v>
      </c>
      <c r="L155" s="14">
        <v>25.3</v>
      </c>
      <c r="M155" s="14">
        <v>132</v>
      </c>
      <c r="N155" s="27">
        <v>0.17</v>
      </c>
      <c r="O155" s="18">
        <v>2802</v>
      </c>
      <c r="P155" s="14">
        <v>0.2</v>
      </c>
      <c r="Q155" s="14">
        <v>20.100000000000001</v>
      </c>
      <c r="R155" s="14">
        <v>66.099999999999994</v>
      </c>
      <c r="S155" s="14">
        <v>1</v>
      </c>
      <c r="T155" s="15">
        <v>27.1</v>
      </c>
      <c r="U155" s="19">
        <f t="shared" si="6"/>
        <v>1.7251257241071999E-3</v>
      </c>
      <c r="V155" s="14">
        <v>24.4</v>
      </c>
      <c r="W155" s="15">
        <v>591</v>
      </c>
      <c r="X155" s="18">
        <v>15709</v>
      </c>
      <c r="Y155" s="20">
        <v>90.7</v>
      </c>
      <c r="Z155" s="18">
        <v>15911</v>
      </c>
      <c r="AA155" s="18">
        <v>550</v>
      </c>
      <c r="AB155" s="18">
        <v>1083</v>
      </c>
      <c r="AC155" s="18">
        <v>13530</v>
      </c>
      <c r="AD155" s="18">
        <v>216</v>
      </c>
      <c r="AE155" s="18">
        <v>8140</v>
      </c>
      <c r="AF155" s="18">
        <v>1797</v>
      </c>
      <c r="AG155" s="14">
        <v>88</v>
      </c>
      <c r="AH155" s="14">
        <v>186</v>
      </c>
      <c r="AI155" s="14">
        <v>2.5</v>
      </c>
      <c r="AJ155" s="14">
        <v>507</v>
      </c>
      <c r="AK155" s="14">
        <v>2.5</v>
      </c>
      <c r="AL155" s="14">
        <v>2.5</v>
      </c>
      <c r="AM155" s="14">
        <v>2.5</v>
      </c>
      <c r="AN155" s="14">
        <v>2.5</v>
      </c>
      <c r="AO155" s="14">
        <v>2.5</v>
      </c>
      <c r="AP155" s="14">
        <v>1.5</v>
      </c>
      <c r="AQ155" s="14">
        <v>2.5</v>
      </c>
      <c r="AR155" s="14">
        <v>2.5</v>
      </c>
      <c r="AS155" s="14">
        <v>261</v>
      </c>
      <c r="AT155" s="14">
        <v>2.5</v>
      </c>
      <c r="AU155" s="14">
        <v>2.5</v>
      </c>
      <c r="AV155" s="14">
        <v>2.5</v>
      </c>
      <c r="AW155" s="14">
        <v>2.5</v>
      </c>
      <c r="AX155" s="14">
        <v>2.5</v>
      </c>
      <c r="AY155" s="14">
        <v>2.5</v>
      </c>
      <c r="AZ155" s="21">
        <f t="shared" si="7"/>
        <v>1063.5</v>
      </c>
      <c r="BA155" s="22">
        <v>0.5</v>
      </c>
      <c r="BB155" s="22">
        <v>0.5</v>
      </c>
      <c r="BC155" s="22">
        <v>0.5</v>
      </c>
      <c r="BD155" s="22">
        <v>0.5</v>
      </c>
      <c r="BE155" s="22">
        <v>0.5</v>
      </c>
      <c r="BF155" s="22">
        <v>0.5</v>
      </c>
      <c r="BG155" s="22">
        <v>0.5</v>
      </c>
      <c r="BH155" s="22">
        <v>0.5</v>
      </c>
      <c r="BI155" s="22">
        <v>5.0000000000000001E-3</v>
      </c>
      <c r="BJ155" s="22">
        <v>0.5</v>
      </c>
      <c r="BK155" s="22">
        <v>0.05</v>
      </c>
      <c r="BL155" s="22">
        <v>0.05</v>
      </c>
      <c r="BM155" s="22">
        <v>0.05</v>
      </c>
      <c r="BN155" s="22">
        <v>0.05</v>
      </c>
      <c r="BO155" s="23">
        <f t="shared" si="8"/>
        <v>0.2</v>
      </c>
      <c r="BP155" s="22">
        <v>0.4</v>
      </c>
      <c r="BQ155" s="22">
        <v>0.05</v>
      </c>
      <c r="BR155" s="22">
        <v>0.05</v>
      </c>
      <c r="BS155" s="22">
        <v>0.05</v>
      </c>
      <c r="BT155" s="22">
        <v>0.05</v>
      </c>
      <c r="BU155" s="22">
        <v>0.05</v>
      </c>
      <c r="BV155" s="22">
        <v>0.05</v>
      </c>
      <c r="BW155" s="22">
        <v>0.15</v>
      </c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22">
        <v>0.05</v>
      </c>
      <c r="DD155" s="22">
        <v>0.05</v>
      </c>
      <c r="DE155" s="25">
        <v>29845</v>
      </c>
      <c r="DF155" s="32"/>
      <c r="DG155" s="32"/>
      <c r="DH155" s="32"/>
      <c r="DI155" s="32"/>
      <c r="DJ155" s="32"/>
    </row>
    <row r="156" spans="1:114" x14ac:dyDescent="0.2">
      <c r="A156" s="43">
        <v>150</v>
      </c>
      <c r="B156" s="46" t="s">
        <v>626</v>
      </c>
      <c r="C156" s="46" t="s">
        <v>627</v>
      </c>
      <c r="D156" s="47" t="s">
        <v>628</v>
      </c>
      <c r="E156" s="12">
        <v>8.4</v>
      </c>
      <c r="F156" s="13">
        <v>209</v>
      </c>
      <c r="G156" s="14">
        <v>0.05</v>
      </c>
      <c r="H156" s="14">
        <v>1.5</v>
      </c>
      <c r="I156" s="12">
        <v>48.4</v>
      </c>
      <c r="J156" s="17">
        <v>0.57599999999999996</v>
      </c>
      <c r="K156" s="28">
        <v>5.47</v>
      </c>
      <c r="L156" s="12">
        <v>9.11</v>
      </c>
      <c r="M156" s="28">
        <v>38.5</v>
      </c>
      <c r="N156" s="17">
        <v>4.2999999999999997E-2</v>
      </c>
      <c r="O156" s="13">
        <v>1420</v>
      </c>
      <c r="P156" s="14">
        <v>0.2</v>
      </c>
      <c r="Q156" s="12">
        <v>10.199999999999999</v>
      </c>
      <c r="R156" s="12">
        <v>24.9</v>
      </c>
      <c r="S156" s="14">
        <v>1</v>
      </c>
      <c r="T156" s="12">
        <v>42.5</v>
      </c>
      <c r="U156" s="19">
        <f t="shared" si="6"/>
        <v>1.2758931251876313E-3</v>
      </c>
      <c r="V156" s="28">
        <v>11.2</v>
      </c>
      <c r="W156" s="12">
        <v>101</v>
      </c>
      <c r="X156" s="13">
        <v>33310</v>
      </c>
      <c r="Y156" s="20">
        <v>161.4</v>
      </c>
      <c r="Z156" s="13">
        <v>8810</v>
      </c>
      <c r="AA156" s="13">
        <v>507</v>
      </c>
      <c r="AB156" s="13">
        <v>487</v>
      </c>
      <c r="AC156" s="13">
        <v>3220</v>
      </c>
      <c r="AD156" s="12">
        <v>161</v>
      </c>
      <c r="AE156" s="13">
        <v>3900</v>
      </c>
      <c r="AF156" s="13">
        <v>961</v>
      </c>
      <c r="AG156" s="14">
        <v>2.5</v>
      </c>
      <c r="AH156" s="14">
        <v>2.5</v>
      </c>
      <c r="AI156" s="14">
        <v>2.5</v>
      </c>
      <c r="AJ156" s="14">
        <v>119</v>
      </c>
      <c r="AK156" s="14">
        <v>39</v>
      </c>
      <c r="AL156" s="14">
        <v>2.5</v>
      </c>
      <c r="AM156" s="14">
        <v>2.5</v>
      </c>
      <c r="AN156" s="14">
        <v>2.5</v>
      </c>
      <c r="AO156" s="14">
        <v>2.5</v>
      </c>
      <c r="AP156" s="14">
        <v>1.5</v>
      </c>
      <c r="AQ156" s="14">
        <v>2.5</v>
      </c>
      <c r="AR156" s="14">
        <v>2.5</v>
      </c>
      <c r="AS156" s="14">
        <v>73</v>
      </c>
      <c r="AT156" s="14">
        <v>36</v>
      </c>
      <c r="AU156" s="14">
        <v>2.5</v>
      </c>
      <c r="AV156" s="14">
        <v>46</v>
      </c>
      <c r="AW156" s="14">
        <v>2.5</v>
      </c>
      <c r="AX156" s="14">
        <v>2.5</v>
      </c>
      <c r="AY156" s="14">
        <v>2.5</v>
      </c>
      <c r="AZ156" s="21">
        <f t="shared" si="7"/>
        <v>288.5</v>
      </c>
      <c r="BA156" s="22">
        <v>0.5</v>
      </c>
      <c r="BB156" s="22">
        <v>0.5</v>
      </c>
      <c r="BC156" s="22">
        <v>0.5</v>
      </c>
      <c r="BD156" s="22">
        <v>0.5</v>
      </c>
      <c r="BE156" s="22">
        <v>0.5</v>
      </c>
      <c r="BF156" s="22">
        <v>0.5</v>
      </c>
      <c r="BG156" s="22">
        <v>0.5</v>
      </c>
      <c r="BH156" s="22">
        <v>0.5</v>
      </c>
      <c r="BI156" s="22">
        <v>5.0000000000000001E-3</v>
      </c>
      <c r="BJ156" s="22">
        <v>0.5</v>
      </c>
      <c r="BK156" s="22">
        <v>0.05</v>
      </c>
      <c r="BL156" s="22">
        <v>0.05</v>
      </c>
      <c r="BM156" s="22">
        <v>0.05</v>
      </c>
      <c r="BN156" s="22">
        <v>0.05</v>
      </c>
      <c r="BO156" s="23">
        <f t="shared" si="8"/>
        <v>0.2</v>
      </c>
      <c r="BP156" s="22">
        <v>0.4</v>
      </c>
      <c r="BQ156" s="22">
        <v>0.05</v>
      </c>
      <c r="BR156" s="22">
        <v>0.05</v>
      </c>
      <c r="BS156" s="22">
        <v>0.05</v>
      </c>
      <c r="BT156" s="22">
        <v>0.05</v>
      </c>
      <c r="BU156" s="22">
        <v>0.05</v>
      </c>
      <c r="BV156" s="22">
        <v>0.05</v>
      </c>
      <c r="BW156" s="22">
        <v>0.15</v>
      </c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22">
        <v>0.05</v>
      </c>
      <c r="DD156" s="22">
        <v>0.05</v>
      </c>
      <c r="DE156" s="25">
        <v>16019</v>
      </c>
      <c r="DF156" s="32"/>
      <c r="DG156" s="32"/>
      <c r="DH156" s="32"/>
      <c r="DI156" s="32"/>
      <c r="DJ156" s="32"/>
    </row>
    <row r="157" spans="1:114" x14ac:dyDescent="0.2">
      <c r="A157" s="43">
        <v>151</v>
      </c>
      <c r="B157" s="46" t="s">
        <v>629</v>
      </c>
      <c r="C157" s="46" t="s">
        <v>630</v>
      </c>
      <c r="D157" s="47" t="s">
        <v>631</v>
      </c>
      <c r="E157" s="12">
        <v>8.1999999999999993</v>
      </c>
      <c r="F157" s="13">
        <v>89</v>
      </c>
      <c r="G157" s="14">
        <v>0.05</v>
      </c>
      <c r="H157" s="14">
        <v>14.9</v>
      </c>
      <c r="I157" s="14">
        <v>383</v>
      </c>
      <c r="J157" s="16">
        <v>1.48</v>
      </c>
      <c r="K157" s="14">
        <v>4.6100000000000003</v>
      </c>
      <c r="L157" s="15">
        <v>18.7</v>
      </c>
      <c r="M157" s="14">
        <v>39</v>
      </c>
      <c r="N157" s="17">
        <v>6.4399999999999999E-2</v>
      </c>
      <c r="O157" s="18">
        <v>2941</v>
      </c>
      <c r="P157" s="16">
        <v>0.2</v>
      </c>
      <c r="Q157" s="14">
        <v>11.2</v>
      </c>
      <c r="R157" s="14">
        <v>24.1</v>
      </c>
      <c r="S157" s="14">
        <v>1</v>
      </c>
      <c r="T157" s="14">
        <v>165</v>
      </c>
      <c r="U157" s="19">
        <f t="shared" si="6"/>
        <v>0.11224489795918367</v>
      </c>
      <c r="V157" s="14">
        <v>26.9</v>
      </c>
      <c r="W157" s="15">
        <v>121</v>
      </c>
      <c r="X157" s="18">
        <v>1470</v>
      </c>
      <c r="Y157" s="20">
        <v>59.6</v>
      </c>
      <c r="Z157" s="18">
        <v>22277</v>
      </c>
      <c r="AA157" s="15">
        <v>30722</v>
      </c>
      <c r="AB157" s="18">
        <v>1850</v>
      </c>
      <c r="AC157" s="15">
        <v>15126</v>
      </c>
      <c r="AD157" s="15">
        <v>126</v>
      </c>
      <c r="AE157" s="18">
        <v>5666</v>
      </c>
      <c r="AF157" s="18">
        <v>1455</v>
      </c>
      <c r="AG157" s="14">
        <v>207</v>
      </c>
      <c r="AH157" s="14">
        <v>56</v>
      </c>
      <c r="AI157" s="14">
        <v>2.5</v>
      </c>
      <c r="AJ157" s="14">
        <v>126</v>
      </c>
      <c r="AK157" s="14">
        <v>2.5</v>
      </c>
      <c r="AL157" s="14">
        <v>2.5</v>
      </c>
      <c r="AM157" s="14">
        <v>2.5</v>
      </c>
      <c r="AN157" s="14">
        <v>2.5</v>
      </c>
      <c r="AO157" s="14">
        <v>2.5</v>
      </c>
      <c r="AP157" s="14">
        <v>1.5</v>
      </c>
      <c r="AQ157" s="14">
        <v>2.5</v>
      </c>
      <c r="AR157" s="14">
        <v>2.5</v>
      </c>
      <c r="AS157" s="14">
        <v>64</v>
      </c>
      <c r="AT157" s="14">
        <v>2.5</v>
      </c>
      <c r="AU157" s="14">
        <v>2.5</v>
      </c>
      <c r="AV157" s="14">
        <v>34</v>
      </c>
      <c r="AW157" s="14">
        <v>2.5</v>
      </c>
      <c r="AX157" s="14">
        <v>2.5</v>
      </c>
      <c r="AY157" s="14">
        <v>2.5</v>
      </c>
      <c r="AZ157" s="21">
        <f t="shared" si="7"/>
        <v>474.5</v>
      </c>
      <c r="BA157" s="22">
        <v>0.5</v>
      </c>
      <c r="BB157" s="22">
        <v>0.5</v>
      </c>
      <c r="BC157" s="22">
        <v>0.5</v>
      </c>
      <c r="BD157" s="22">
        <v>0.5</v>
      </c>
      <c r="BE157" s="22">
        <v>0.5</v>
      </c>
      <c r="BF157" s="22">
        <v>0.5</v>
      </c>
      <c r="BG157" s="22">
        <v>0.5</v>
      </c>
      <c r="BH157" s="22">
        <v>0.5</v>
      </c>
      <c r="BI157" s="22">
        <v>5.0000000000000001E-3</v>
      </c>
      <c r="BJ157" s="22">
        <v>0.5</v>
      </c>
      <c r="BK157" s="22">
        <v>0.05</v>
      </c>
      <c r="BL157" s="22">
        <v>0.05</v>
      </c>
      <c r="BM157" s="22">
        <v>0.05</v>
      </c>
      <c r="BN157" s="22">
        <v>0.05</v>
      </c>
      <c r="BO157" s="23">
        <f t="shared" si="8"/>
        <v>0.2</v>
      </c>
      <c r="BP157" s="22">
        <v>0.4</v>
      </c>
      <c r="BQ157" s="22">
        <v>0.05</v>
      </c>
      <c r="BR157" s="22">
        <v>0.05</v>
      </c>
      <c r="BS157" s="22">
        <v>0.05</v>
      </c>
      <c r="BT157" s="22">
        <v>0.05</v>
      </c>
      <c r="BU157" s="22">
        <v>0.05</v>
      </c>
      <c r="BV157" s="22">
        <v>0.05</v>
      </c>
      <c r="BW157" s="22">
        <v>0.15</v>
      </c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22">
        <v>0.05</v>
      </c>
      <c r="DD157" s="22">
        <v>0.05</v>
      </c>
      <c r="DE157" s="25">
        <v>2782</v>
      </c>
      <c r="DF157" s="32"/>
      <c r="DG157" s="32"/>
      <c r="DH157" s="32"/>
      <c r="DI157" s="32"/>
      <c r="DJ157" s="32"/>
    </row>
    <row r="158" spans="1:114" x14ac:dyDescent="0.2">
      <c r="A158" s="43">
        <v>152</v>
      </c>
      <c r="B158" s="46" t="s">
        <v>632</v>
      </c>
      <c r="C158" s="46" t="s">
        <v>633</v>
      </c>
      <c r="D158" s="47" t="s">
        <v>634</v>
      </c>
      <c r="E158" s="12">
        <v>8</v>
      </c>
      <c r="F158" s="13">
        <v>148</v>
      </c>
      <c r="G158" s="14">
        <v>0.05</v>
      </c>
      <c r="H158" s="17">
        <v>1.5</v>
      </c>
      <c r="I158" s="12">
        <v>231</v>
      </c>
      <c r="J158" s="17">
        <v>1.36</v>
      </c>
      <c r="K158" s="28">
        <v>17.899999999999999</v>
      </c>
      <c r="L158" s="12">
        <v>69.7</v>
      </c>
      <c r="M158" s="28">
        <v>61.8</v>
      </c>
      <c r="N158" s="17">
        <v>0.153</v>
      </c>
      <c r="O158" s="13">
        <v>9070</v>
      </c>
      <c r="P158" s="28">
        <v>0.2</v>
      </c>
      <c r="Q158" s="28">
        <v>41.6</v>
      </c>
      <c r="R158" s="28">
        <v>43</v>
      </c>
      <c r="S158" s="14">
        <v>1</v>
      </c>
      <c r="T158" s="28">
        <v>56.7</v>
      </c>
      <c r="U158" s="19">
        <f t="shared" si="6"/>
        <v>3.4980566352026655E-3</v>
      </c>
      <c r="V158" s="17">
        <v>65.7</v>
      </c>
      <c r="W158" s="12">
        <v>290</v>
      </c>
      <c r="X158" s="17">
        <v>16209</v>
      </c>
      <c r="Y158" s="20">
        <v>88.9</v>
      </c>
      <c r="Z158" s="17">
        <v>127516</v>
      </c>
      <c r="AA158" s="13">
        <v>1620</v>
      </c>
      <c r="AB158" s="13">
        <v>4080</v>
      </c>
      <c r="AC158" s="13">
        <v>9250</v>
      </c>
      <c r="AD158" s="13">
        <v>790</v>
      </c>
      <c r="AE158" s="17">
        <v>37098</v>
      </c>
      <c r="AF158" s="13">
        <v>8270</v>
      </c>
      <c r="AG158" s="14">
        <v>100</v>
      </c>
      <c r="AH158" s="14">
        <v>29</v>
      </c>
      <c r="AI158" s="14">
        <v>2.5</v>
      </c>
      <c r="AJ158" s="14">
        <v>141</v>
      </c>
      <c r="AK158" s="14">
        <v>52</v>
      </c>
      <c r="AL158" s="14">
        <v>46</v>
      </c>
      <c r="AM158" s="14">
        <v>2.5</v>
      </c>
      <c r="AN158" s="14">
        <v>2.5</v>
      </c>
      <c r="AO158" s="14">
        <v>2.5</v>
      </c>
      <c r="AP158" s="14">
        <v>1.5</v>
      </c>
      <c r="AQ158" s="14">
        <v>2.5</v>
      </c>
      <c r="AR158" s="14">
        <v>71</v>
      </c>
      <c r="AS158" s="14">
        <v>108</v>
      </c>
      <c r="AT158" s="14">
        <v>54</v>
      </c>
      <c r="AU158" s="14">
        <v>2.5</v>
      </c>
      <c r="AV158" s="14">
        <v>45</v>
      </c>
      <c r="AW158" s="14">
        <v>2.5</v>
      </c>
      <c r="AX158" s="14">
        <v>2.5</v>
      </c>
      <c r="AY158" s="14">
        <v>2.5</v>
      </c>
      <c r="AZ158" s="21">
        <f t="shared" si="7"/>
        <v>612.5</v>
      </c>
      <c r="BA158" s="22">
        <v>0.5</v>
      </c>
      <c r="BB158" s="22">
        <v>0.5</v>
      </c>
      <c r="BC158" s="22">
        <v>0.5</v>
      </c>
      <c r="BD158" s="22">
        <v>0.5</v>
      </c>
      <c r="BE158" s="22">
        <v>0.5</v>
      </c>
      <c r="BF158" s="22">
        <v>0.5</v>
      </c>
      <c r="BG158" s="22">
        <v>0.5</v>
      </c>
      <c r="BH158" s="22">
        <v>0.5</v>
      </c>
      <c r="BI158" s="22">
        <v>5.0000000000000001E-3</v>
      </c>
      <c r="BJ158" s="22">
        <v>0.5</v>
      </c>
      <c r="BK158" s="22">
        <v>0.05</v>
      </c>
      <c r="BL158" s="22">
        <v>0.05</v>
      </c>
      <c r="BM158" s="22">
        <v>0.05</v>
      </c>
      <c r="BN158" s="22">
        <v>0.05</v>
      </c>
      <c r="BO158" s="23">
        <f t="shared" si="8"/>
        <v>0.2</v>
      </c>
      <c r="BP158" s="22">
        <v>0.4</v>
      </c>
      <c r="BQ158" s="22">
        <v>0.05</v>
      </c>
      <c r="BR158" s="22">
        <v>0.05</v>
      </c>
      <c r="BS158" s="22">
        <v>0.05</v>
      </c>
      <c r="BT158" s="22">
        <v>0.05</v>
      </c>
      <c r="BU158" s="22">
        <v>0.05</v>
      </c>
      <c r="BV158" s="22">
        <v>0.05</v>
      </c>
      <c r="BW158" s="22">
        <v>0.15</v>
      </c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22">
        <v>0.05</v>
      </c>
      <c r="DD158" s="22">
        <v>0.05</v>
      </c>
      <c r="DE158" s="25">
        <v>10570</v>
      </c>
      <c r="DF158" s="32"/>
      <c r="DG158" s="32"/>
      <c r="DH158" s="32"/>
      <c r="DI158" s="32"/>
      <c r="DJ158" s="32"/>
    </row>
    <row r="159" spans="1:114" x14ac:dyDescent="0.2">
      <c r="A159" s="43">
        <v>153</v>
      </c>
      <c r="B159" s="46" t="s">
        <v>635</v>
      </c>
      <c r="C159" s="46" t="s">
        <v>636</v>
      </c>
      <c r="D159" s="47" t="s">
        <v>637</v>
      </c>
      <c r="E159" s="12">
        <v>7.8</v>
      </c>
      <c r="F159" s="13">
        <v>488</v>
      </c>
      <c r="G159" s="14">
        <v>0.05</v>
      </c>
      <c r="H159" s="14">
        <v>6.52</v>
      </c>
      <c r="I159" s="18">
        <v>33.700000000000003</v>
      </c>
      <c r="J159" s="16">
        <v>0.89800000000000002</v>
      </c>
      <c r="K159" s="14">
        <v>6.13</v>
      </c>
      <c r="L159" s="14">
        <v>7.28</v>
      </c>
      <c r="M159" s="14">
        <v>22.1</v>
      </c>
      <c r="N159" s="27">
        <v>8.5800000000000001E-2</v>
      </c>
      <c r="O159" s="18">
        <v>2260</v>
      </c>
      <c r="P159" s="16">
        <v>0.2</v>
      </c>
      <c r="Q159" s="14">
        <v>8.3000000000000007</v>
      </c>
      <c r="R159" s="14">
        <v>24.4</v>
      </c>
      <c r="S159" s="14">
        <v>1</v>
      </c>
      <c r="T159" s="15">
        <v>80</v>
      </c>
      <c r="U159" s="19">
        <f t="shared" si="6"/>
        <v>1.2995451591942819E-3</v>
      </c>
      <c r="V159" s="14">
        <v>10</v>
      </c>
      <c r="W159" s="15">
        <v>101</v>
      </c>
      <c r="X159" s="18">
        <v>61560</v>
      </c>
      <c r="Y159" s="20">
        <v>104.7</v>
      </c>
      <c r="Z159" s="18">
        <v>9270</v>
      </c>
      <c r="AA159" s="18">
        <v>326</v>
      </c>
      <c r="AB159" s="18">
        <v>587</v>
      </c>
      <c r="AC159" s="18">
        <v>7680</v>
      </c>
      <c r="AD159" s="15">
        <v>67.900000000000006</v>
      </c>
      <c r="AE159" s="18">
        <v>3120</v>
      </c>
      <c r="AF159" s="18">
        <v>824</v>
      </c>
      <c r="AG159" s="14">
        <v>2.5</v>
      </c>
      <c r="AH159" s="14">
        <v>93</v>
      </c>
      <c r="AI159" s="14">
        <v>2.5</v>
      </c>
      <c r="AJ159" s="14">
        <v>334</v>
      </c>
      <c r="AK159" s="14">
        <v>76</v>
      </c>
      <c r="AL159" s="14">
        <v>60</v>
      </c>
      <c r="AM159" s="14">
        <v>2.5</v>
      </c>
      <c r="AN159" s="14">
        <v>2.5</v>
      </c>
      <c r="AO159" s="14">
        <v>2.5</v>
      </c>
      <c r="AP159" s="14">
        <v>1.5</v>
      </c>
      <c r="AQ159" s="14">
        <v>2.5</v>
      </c>
      <c r="AR159" s="14">
        <v>2.5</v>
      </c>
      <c r="AS159" s="14">
        <v>188</v>
      </c>
      <c r="AT159" s="14">
        <v>2.5</v>
      </c>
      <c r="AU159" s="14">
        <v>2.5</v>
      </c>
      <c r="AV159" s="14">
        <v>2.5</v>
      </c>
      <c r="AW159" s="14">
        <v>2.5</v>
      </c>
      <c r="AX159" s="14">
        <v>2.5</v>
      </c>
      <c r="AY159" s="14">
        <v>2.5</v>
      </c>
      <c r="AZ159" s="21">
        <f t="shared" si="7"/>
        <v>770</v>
      </c>
      <c r="BA159" s="22">
        <v>0.5</v>
      </c>
      <c r="BB159" s="22">
        <v>0.5</v>
      </c>
      <c r="BC159" s="22">
        <v>0.5</v>
      </c>
      <c r="BD159" s="22">
        <v>0.5</v>
      </c>
      <c r="BE159" s="22">
        <v>0.5</v>
      </c>
      <c r="BF159" s="22">
        <v>0.5</v>
      </c>
      <c r="BG159" s="22">
        <v>0.5</v>
      </c>
      <c r="BH159" s="22">
        <v>0.5</v>
      </c>
      <c r="BI159" s="22">
        <v>5.0000000000000001E-3</v>
      </c>
      <c r="BJ159" s="22">
        <v>0.5</v>
      </c>
      <c r="BK159" s="22">
        <v>0.05</v>
      </c>
      <c r="BL159" s="22">
        <v>0.05</v>
      </c>
      <c r="BM159" s="22">
        <v>0.05</v>
      </c>
      <c r="BN159" s="22">
        <v>0.05</v>
      </c>
      <c r="BO159" s="23">
        <f t="shared" si="8"/>
        <v>0.2</v>
      </c>
      <c r="BP159" s="22">
        <v>0.4</v>
      </c>
      <c r="BQ159" s="22">
        <v>0.05</v>
      </c>
      <c r="BR159" s="22">
        <v>0.05</v>
      </c>
      <c r="BS159" s="22">
        <v>0.05</v>
      </c>
      <c r="BT159" s="22">
        <v>0.05</v>
      </c>
      <c r="BU159" s="22">
        <v>0.05</v>
      </c>
      <c r="BV159" s="22">
        <v>0.05</v>
      </c>
      <c r="BW159" s="22">
        <v>0.15</v>
      </c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22">
        <v>0.05</v>
      </c>
      <c r="DD159" s="22">
        <v>0.05</v>
      </c>
      <c r="DE159" s="25">
        <v>18530</v>
      </c>
      <c r="DF159" s="32"/>
      <c r="DG159" s="32"/>
      <c r="DH159" s="32"/>
      <c r="DI159" s="32"/>
      <c r="DJ159" s="32"/>
    </row>
    <row r="160" spans="1:114" x14ac:dyDescent="0.2">
      <c r="A160" s="43">
        <v>154</v>
      </c>
      <c r="B160" s="46" t="s">
        <v>638</v>
      </c>
      <c r="C160" s="46" t="s">
        <v>639</v>
      </c>
      <c r="D160" s="47" t="s">
        <v>640</v>
      </c>
      <c r="E160" s="12">
        <v>7.3</v>
      </c>
      <c r="F160" s="13">
        <v>475</v>
      </c>
      <c r="G160" s="14">
        <v>0.05</v>
      </c>
      <c r="H160" s="14">
        <v>13.7</v>
      </c>
      <c r="I160" s="18">
        <v>244</v>
      </c>
      <c r="J160" s="14">
        <v>0.92100000000000004</v>
      </c>
      <c r="K160" s="15">
        <v>3.16</v>
      </c>
      <c r="L160" s="15">
        <v>10.5</v>
      </c>
      <c r="M160" s="15">
        <v>91.1</v>
      </c>
      <c r="N160" s="17">
        <v>5.0500000000000003E-2</v>
      </c>
      <c r="O160" s="18">
        <v>2908</v>
      </c>
      <c r="P160" s="14">
        <v>0.2</v>
      </c>
      <c r="Q160" s="15">
        <v>11.3</v>
      </c>
      <c r="R160" s="15">
        <v>27.4</v>
      </c>
      <c r="S160" s="14">
        <v>1</v>
      </c>
      <c r="T160" s="15">
        <v>158</v>
      </c>
      <c r="U160" s="19">
        <f t="shared" si="6"/>
        <v>8.1685407780793587E-4</v>
      </c>
      <c r="V160" s="15">
        <v>15.9</v>
      </c>
      <c r="W160" s="18">
        <v>169</v>
      </c>
      <c r="X160" s="18">
        <v>193425</v>
      </c>
      <c r="Y160" s="20">
        <v>49.7</v>
      </c>
      <c r="Z160" s="18">
        <v>17610</v>
      </c>
      <c r="AA160" s="18">
        <v>6281</v>
      </c>
      <c r="AB160" s="18">
        <v>1166</v>
      </c>
      <c r="AC160" s="18">
        <v>17096</v>
      </c>
      <c r="AD160" s="18">
        <v>94.2</v>
      </c>
      <c r="AE160" s="18">
        <v>3502</v>
      </c>
      <c r="AF160" s="18">
        <v>1135</v>
      </c>
      <c r="AG160" s="14">
        <v>2.5</v>
      </c>
      <c r="AH160" s="14">
        <v>26</v>
      </c>
      <c r="AI160" s="14">
        <v>2.5</v>
      </c>
      <c r="AJ160" s="14">
        <v>128</v>
      </c>
      <c r="AK160" s="14">
        <v>28</v>
      </c>
      <c r="AL160" s="14">
        <v>32</v>
      </c>
      <c r="AM160" s="14">
        <v>2.5</v>
      </c>
      <c r="AN160" s="14">
        <v>2.5</v>
      </c>
      <c r="AO160" s="14">
        <v>24</v>
      </c>
      <c r="AP160" s="14">
        <v>1.5</v>
      </c>
      <c r="AQ160" s="14">
        <v>2.5</v>
      </c>
      <c r="AR160" s="14">
        <v>45</v>
      </c>
      <c r="AS160" s="14">
        <v>80</v>
      </c>
      <c r="AT160" s="14">
        <v>49</v>
      </c>
      <c r="AU160" s="14">
        <v>2.5</v>
      </c>
      <c r="AV160" s="14">
        <v>34</v>
      </c>
      <c r="AW160" s="14">
        <v>27</v>
      </c>
      <c r="AX160" s="14">
        <v>2.5</v>
      </c>
      <c r="AY160" s="14">
        <v>2.5</v>
      </c>
      <c r="AZ160" s="21">
        <f t="shared" si="7"/>
        <v>402</v>
      </c>
      <c r="BA160" s="22">
        <v>0.5</v>
      </c>
      <c r="BB160" s="22">
        <v>0.5</v>
      </c>
      <c r="BC160" s="22">
        <v>0.5</v>
      </c>
      <c r="BD160" s="22">
        <v>0.5</v>
      </c>
      <c r="BE160" s="22">
        <v>0.5</v>
      </c>
      <c r="BF160" s="22">
        <v>0.5</v>
      </c>
      <c r="BG160" s="22">
        <v>0.5</v>
      </c>
      <c r="BH160" s="22">
        <v>0.5</v>
      </c>
      <c r="BI160" s="22">
        <v>5.0000000000000001E-3</v>
      </c>
      <c r="BJ160" s="22">
        <v>0.5</v>
      </c>
      <c r="BK160" s="22">
        <v>0.05</v>
      </c>
      <c r="BL160" s="22">
        <v>0.05</v>
      </c>
      <c r="BM160" s="22">
        <v>0.05</v>
      </c>
      <c r="BN160" s="22">
        <v>0.05</v>
      </c>
      <c r="BO160" s="23">
        <f t="shared" si="8"/>
        <v>0.2</v>
      </c>
      <c r="BP160" s="22">
        <v>0.4</v>
      </c>
      <c r="BQ160" s="22">
        <v>0.05</v>
      </c>
      <c r="BR160" s="22">
        <v>0.05</v>
      </c>
      <c r="BS160" s="22">
        <v>0.05</v>
      </c>
      <c r="BT160" s="22">
        <v>0.05</v>
      </c>
      <c r="BU160" s="22">
        <v>0.05</v>
      </c>
      <c r="BV160" s="22">
        <v>0.05</v>
      </c>
      <c r="BW160" s="22">
        <v>0.15</v>
      </c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22">
        <v>0.05</v>
      </c>
      <c r="DD160" s="22">
        <v>0.05</v>
      </c>
      <c r="DE160" s="25">
        <v>7517</v>
      </c>
      <c r="DF160" s="32"/>
      <c r="DG160" s="32"/>
      <c r="DH160" s="32"/>
      <c r="DI160" s="32"/>
      <c r="DJ160" s="32"/>
    </row>
    <row r="161" spans="1:114" x14ac:dyDescent="0.2">
      <c r="A161" s="43">
        <v>155</v>
      </c>
      <c r="B161" s="46" t="s">
        <v>641</v>
      </c>
      <c r="C161" s="46" t="s">
        <v>642</v>
      </c>
      <c r="D161" s="47" t="s">
        <v>643</v>
      </c>
      <c r="E161" s="12">
        <v>6.8</v>
      </c>
      <c r="F161" s="13">
        <v>1088</v>
      </c>
      <c r="G161" s="14">
        <v>0.05</v>
      </c>
      <c r="H161" s="16">
        <v>1.5</v>
      </c>
      <c r="I161" s="15">
        <v>104</v>
      </c>
      <c r="J161" s="16">
        <v>2.19</v>
      </c>
      <c r="K161" s="14">
        <v>11</v>
      </c>
      <c r="L161" s="14">
        <v>30.4</v>
      </c>
      <c r="M161" s="14">
        <v>34</v>
      </c>
      <c r="N161" s="17">
        <v>0.23100000000000001</v>
      </c>
      <c r="O161" s="18">
        <v>3950</v>
      </c>
      <c r="P161" s="14">
        <v>0.2</v>
      </c>
      <c r="Q161" s="14">
        <v>25.6</v>
      </c>
      <c r="R161" s="14">
        <v>47</v>
      </c>
      <c r="S161" s="14">
        <v>1</v>
      </c>
      <c r="T161" s="14">
        <v>21.5</v>
      </c>
      <c r="U161" s="19">
        <f t="shared" si="6"/>
        <v>1.1472785485592315E-3</v>
      </c>
      <c r="V161" s="14">
        <v>31.7</v>
      </c>
      <c r="W161" s="15">
        <v>228</v>
      </c>
      <c r="X161" s="18">
        <v>18740</v>
      </c>
      <c r="Y161" s="20">
        <v>232.4</v>
      </c>
      <c r="Z161" s="18">
        <v>19960</v>
      </c>
      <c r="AA161" s="18">
        <v>722</v>
      </c>
      <c r="AB161" s="18">
        <v>1050</v>
      </c>
      <c r="AC161" s="18">
        <v>11950</v>
      </c>
      <c r="AD161" s="15">
        <v>312</v>
      </c>
      <c r="AE161" s="18">
        <v>17250</v>
      </c>
      <c r="AF161" s="18">
        <v>2840</v>
      </c>
      <c r="AG161" s="14">
        <v>37</v>
      </c>
      <c r="AH161" s="14">
        <v>39</v>
      </c>
      <c r="AI161" s="14">
        <v>2.5</v>
      </c>
      <c r="AJ161" s="14">
        <v>341</v>
      </c>
      <c r="AK161" s="14">
        <v>65</v>
      </c>
      <c r="AL161" s="14">
        <v>69</v>
      </c>
      <c r="AM161" s="14">
        <v>2.5</v>
      </c>
      <c r="AN161" s="14">
        <v>2.5</v>
      </c>
      <c r="AO161" s="14">
        <v>2.5</v>
      </c>
      <c r="AP161" s="14">
        <v>1.5</v>
      </c>
      <c r="AQ161" s="14">
        <v>2.5</v>
      </c>
      <c r="AR161" s="14">
        <v>2.5</v>
      </c>
      <c r="AS161" s="14">
        <v>189</v>
      </c>
      <c r="AT161" s="14">
        <v>69</v>
      </c>
      <c r="AU161" s="14">
        <v>2.5</v>
      </c>
      <c r="AV161" s="14">
        <v>51</v>
      </c>
      <c r="AW161" s="14">
        <v>2.5</v>
      </c>
      <c r="AX161" s="14">
        <v>2.5</v>
      </c>
      <c r="AY161" s="14">
        <v>2.5</v>
      </c>
      <c r="AZ161" s="21">
        <f t="shared" si="7"/>
        <v>823</v>
      </c>
      <c r="BA161" s="22">
        <v>0.5</v>
      </c>
      <c r="BB161" s="22">
        <v>0.5</v>
      </c>
      <c r="BC161" s="22">
        <v>0.5</v>
      </c>
      <c r="BD161" s="22">
        <v>0.5</v>
      </c>
      <c r="BE161" s="22">
        <v>0.5</v>
      </c>
      <c r="BF161" s="22">
        <v>0.5</v>
      </c>
      <c r="BG161" s="22">
        <v>0.5</v>
      </c>
      <c r="BH161" s="22">
        <v>0.5</v>
      </c>
      <c r="BI161" s="22">
        <v>5.0000000000000001E-3</v>
      </c>
      <c r="BJ161" s="22">
        <v>0.5</v>
      </c>
      <c r="BK161" s="22">
        <v>0.05</v>
      </c>
      <c r="BL161" s="22">
        <v>0.05</v>
      </c>
      <c r="BM161" s="22">
        <v>0.05</v>
      </c>
      <c r="BN161" s="22">
        <v>0.05</v>
      </c>
      <c r="BO161" s="23">
        <f t="shared" si="8"/>
        <v>0.2</v>
      </c>
      <c r="BP161" s="22">
        <v>0.4</v>
      </c>
      <c r="BQ161" s="22">
        <v>0.05</v>
      </c>
      <c r="BR161" s="22">
        <v>0.05</v>
      </c>
      <c r="BS161" s="22">
        <v>0.05</v>
      </c>
      <c r="BT161" s="22">
        <v>0.05</v>
      </c>
      <c r="BU161" s="22">
        <v>0.05</v>
      </c>
      <c r="BV161" s="22">
        <v>0.05</v>
      </c>
      <c r="BW161" s="22">
        <v>0.15</v>
      </c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22">
        <v>0.05</v>
      </c>
      <c r="DD161" s="22">
        <v>0.05</v>
      </c>
      <c r="DE161" s="25">
        <v>17927</v>
      </c>
      <c r="DF161" s="32"/>
      <c r="DG161" s="32"/>
      <c r="DH161" s="32"/>
      <c r="DI161" s="32"/>
      <c r="DJ161" s="32"/>
    </row>
    <row r="162" spans="1:114" x14ac:dyDescent="0.2">
      <c r="A162" s="43">
        <v>156</v>
      </c>
      <c r="B162" s="46" t="s">
        <v>644</v>
      </c>
      <c r="C162" s="46" t="s">
        <v>645</v>
      </c>
      <c r="D162" s="47" t="s">
        <v>646</v>
      </c>
      <c r="E162" s="12">
        <v>7.9</v>
      </c>
      <c r="F162" s="13">
        <v>821</v>
      </c>
      <c r="G162" s="14">
        <v>0.05</v>
      </c>
      <c r="H162" s="15">
        <v>13.5</v>
      </c>
      <c r="I162" s="14">
        <v>383</v>
      </c>
      <c r="J162" s="16">
        <v>0.622</v>
      </c>
      <c r="K162" s="16">
        <v>0.1</v>
      </c>
      <c r="L162" s="14">
        <v>17.600000000000001</v>
      </c>
      <c r="M162" s="14">
        <v>45.9</v>
      </c>
      <c r="N162" s="17">
        <v>7.6600000000000001E-2</v>
      </c>
      <c r="O162" s="18">
        <v>3744</v>
      </c>
      <c r="P162" s="14">
        <v>0.2</v>
      </c>
      <c r="Q162" s="14">
        <v>13.5</v>
      </c>
      <c r="R162" s="14">
        <v>20.399999999999999</v>
      </c>
      <c r="S162" s="14">
        <v>1</v>
      </c>
      <c r="T162" s="14">
        <v>99.2</v>
      </c>
      <c r="U162" s="19">
        <f t="shared" si="6"/>
        <v>3.0711123494628649E-3</v>
      </c>
      <c r="V162" s="14">
        <v>25.1</v>
      </c>
      <c r="W162" s="14">
        <v>138</v>
      </c>
      <c r="X162" s="18">
        <v>32301</v>
      </c>
      <c r="Y162" s="20">
        <v>66.400000000000006</v>
      </c>
      <c r="Z162" s="18">
        <v>36840</v>
      </c>
      <c r="AA162" s="15">
        <v>9782</v>
      </c>
      <c r="AB162" s="15">
        <v>7949</v>
      </c>
      <c r="AC162" s="15">
        <v>4051</v>
      </c>
      <c r="AD162" s="15">
        <v>215</v>
      </c>
      <c r="AE162" s="18">
        <v>7353</v>
      </c>
      <c r="AF162" s="18">
        <v>1946</v>
      </c>
      <c r="AG162" s="14">
        <v>76</v>
      </c>
      <c r="AH162" s="14">
        <v>45</v>
      </c>
      <c r="AI162" s="14">
        <v>2.5</v>
      </c>
      <c r="AJ162" s="14">
        <v>181</v>
      </c>
      <c r="AK162" s="14">
        <v>62</v>
      </c>
      <c r="AL162" s="14">
        <v>54</v>
      </c>
      <c r="AM162" s="14">
        <v>2.5</v>
      </c>
      <c r="AN162" s="14">
        <v>2.5</v>
      </c>
      <c r="AO162" s="14">
        <v>2.5</v>
      </c>
      <c r="AP162" s="14">
        <v>1.5</v>
      </c>
      <c r="AQ162" s="14">
        <v>2.5</v>
      </c>
      <c r="AR162" s="14">
        <v>2.5</v>
      </c>
      <c r="AS162" s="14">
        <v>126</v>
      </c>
      <c r="AT162" s="14">
        <v>42</v>
      </c>
      <c r="AU162" s="14">
        <v>2.5</v>
      </c>
      <c r="AV162" s="14">
        <v>40</v>
      </c>
      <c r="AW162" s="14">
        <v>2.5</v>
      </c>
      <c r="AX162" s="14">
        <v>2.5</v>
      </c>
      <c r="AY162" s="14">
        <v>2.5</v>
      </c>
      <c r="AZ162" s="21">
        <f t="shared" si="7"/>
        <v>600</v>
      </c>
      <c r="BA162" s="22">
        <v>0.5</v>
      </c>
      <c r="BB162" s="22">
        <v>0.5</v>
      </c>
      <c r="BC162" s="22">
        <v>0.5</v>
      </c>
      <c r="BD162" s="22">
        <v>0.5</v>
      </c>
      <c r="BE162" s="22">
        <v>0.5</v>
      </c>
      <c r="BF162" s="22">
        <v>0.5</v>
      </c>
      <c r="BG162" s="22">
        <v>0.5</v>
      </c>
      <c r="BH162" s="22">
        <v>0.5</v>
      </c>
      <c r="BI162" s="22">
        <v>5.0000000000000001E-3</v>
      </c>
      <c r="BJ162" s="22">
        <v>0.5</v>
      </c>
      <c r="BK162" s="22">
        <v>0.05</v>
      </c>
      <c r="BL162" s="22">
        <v>0.05</v>
      </c>
      <c r="BM162" s="22">
        <v>0.05</v>
      </c>
      <c r="BN162" s="22">
        <v>0.05</v>
      </c>
      <c r="BO162" s="23">
        <f t="shared" si="8"/>
        <v>0.2</v>
      </c>
      <c r="BP162" s="22">
        <v>0.4</v>
      </c>
      <c r="BQ162" s="22">
        <v>0.05</v>
      </c>
      <c r="BR162" s="22">
        <v>0.05</v>
      </c>
      <c r="BS162" s="22">
        <v>0.05</v>
      </c>
      <c r="BT162" s="22">
        <v>0.05</v>
      </c>
      <c r="BU162" s="22">
        <v>0.05</v>
      </c>
      <c r="BV162" s="22">
        <v>0.05</v>
      </c>
      <c r="BW162" s="22">
        <v>0.15</v>
      </c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22">
        <v>0.05</v>
      </c>
      <c r="DD162" s="22">
        <v>0.05</v>
      </c>
      <c r="DE162" s="25">
        <v>12194</v>
      </c>
      <c r="DF162" s="32"/>
      <c r="DG162" s="32"/>
      <c r="DH162" s="32"/>
      <c r="DI162" s="32"/>
      <c r="DJ162" s="32"/>
    </row>
    <row r="163" spans="1:114" x14ac:dyDescent="0.2">
      <c r="A163" s="43">
        <v>157</v>
      </c>
      <c r="B163" s="46" t="s">
        <v>647</v>
      </c>
      <c r="C163" s="46" t="s">
        <v>648</v>
      </c>
      <c r="D163" s="47" t="s">
        <v>649</v>
      </c>
      <c r="E163" s="12">
        <v>7.9</v>
      </c>
      <c r="F163" s="13">
        <v>647</v>
      </c>
      <c r="G163" s="14">
        <v>0.05</v>
      </c>
      <c r="H163" s="14">
        <v>11.7</v>
      </c>
      <c r="I163" s="15">
        <v>193</v>
      </c>
      <c r="J163" s="16">
        <v>1.93</v>
      </c>
      <c r="K163" s="14">
        <v>4.63</v>
      </c>
      <c r="L163" s="16">
        <v>15.4</v>
      </c>
      <c r="M163" s="14">
        <v>30.8</v>
      </c>
      <c r="N163" s="17">
        <v>0.08</v>
      </c>
      <c r="O163" s="18">
        <v>3270</v>
      </c>
      <c r="P163" s="14">
        <v>0.2</v>
      </c>
      <c r="Q163" s="14">
        <v>11.1</v>
      </c>
      <c r="R163" s="14">
        <v>42.5</v>
      </c>
      <c r="S163" s="14">
        <v>1</v>
      </c>
      <c r="T163" s="14">
        <v>235</v>
      </c>
      <c r="U163" s="19">
        <f t="shared" si="6"/>
        <v>4.7590117456460104E-4</v>
      </c>
      <c r="V163" s="14">
        <v>24.1</v>
      </c>
      <c r="W163" s="15">
        <v>110</v>
      </c>
      <c r="X163" s="18">
        <v>493800</v>
      </c>
      <c r="Y163" s="20">
        <v>29.9</v>
      </c>
      <c r="Z163" s="18">
        <v>128100</v>
      </c>
      <c r="AA163" s="15">
        <v>8000</v>
      </c>
      <c r="AB163" s="15">
        <v>1430</v>
      </c>
      <c r="AC163" s="18">
        <v>86100</v>
      </c>
      <c r="AD163" s="15">
        <v>167</v>
      </c>
      <c r="AE163" s="18">
        <v>6370</v>
      </c>
      <c r="AF163" s="18">
        <v>1830</v>
      </c>
      <c r="AG163" s="14">
        <v>2.5</v>
      </c>
      <c r="AH163" s="14">
        <v>66</v>
      </c>
      <c r="AI163" s="14">
        <v>2.5</v>
      </c>
      <c r="AJ163" s="14">
        <v>291</v>
      </c>
      <c r="AK163" s="14">
        <v>50</v>
      </c>
      <c r="AL163" s="14">
        <v>41</v>
      </c>
      <c r="AM163" s="14">
        <v>2.5</v>
      </c>
      <c r="AN163" s="14">
        <v>2.5</v>
      </c>
      <c r="AO163" s="14">
        <v>2.5</v>
      </c>
      <c r="AP163" s="14">
        <v>1.5</v>
      </c>
      <c r="AQ163" s="14">
        <v>2.5</v>
      </c>
      <c r="AR163" s="14">
        <v>2.5</v>
      </c>
      <c r="AS163" s="14">
        <v>154</v>
      </c>
      <c r="AT163" s="14">
        <v>2.5</v>
      </c>
      <c r="AU163" s="14">
        <v>2.5</v>
      </c>
      <c r="AV163" s="14">
        <v>42</v>
      </c>
      <c r="AW163" s="14">
        <v>2.5</v>
      </c>
      <c r="AX163" s="14">
        <v>2.5</v>
      </c>
      <c r="AY163" s="14">
        <v>2.5</v>
      </c>
      <c r="AZ163" s="21">
        <f t="shared" si="7"/>
        <v>621</v>
      </c>
      <c r="BA163" s="22">
        <v>0.5</v>
      </c>
      <c r="BB163" s="22">
        <v>0.5</v>
      </c>
      <c r="BC163" s="22">
        <v>0.5</v>
      </c>
      <c r="BD163" s="22">
        <v>0.5</v>
      </c>
      <c r="BE163" s="22">
        <v>0.5</v>
      </c>
      <c r="BF163" s="22">
        <v>0.5</v>
      </c>
      <c r="BG163" s="22">
        <v>0.5</v>
      </c>
      <c r="BH163" s="22">
        <v>0.5</v>
      </c>
      <c r="BI163" s="22">
        <v>5.0000000000000001E-3</v>
      </c>
      <c r="BJ163" s="22">
        <v>0.5</v>
      </c>
      <c r="BK163" s="22">
        <v>0.05</v>
      </c>
      <c r="BL163" s="22">
        <v>0.05</v>
      </c>
      <c r="BM163" s="22">
        <v>0.05</v>
      </c>
      <c r="BN163" s="22">
        <v>0.05</v>
      </c>
      <c r="BO163" s="23">
        <f t="shared" si="8"/>
        <v>0.2</v>
      </c>
      <c r="BP163" s="22">
        <v>0.4</v>
      </c>
      <c r="BQ163" s="22">
        <v>0.05</v>
      </c>
      <c r="BR163" s="22">
        <v>0.05</v>
      </c>
      <c r="BS163" s="22">
        <v>0.05</v>
      </c>
      <c r="BT163" s="22">
        <v>0.05</v>
      </c>
      <c r="BU163" s="22">
        <v>0.05</v>
      </c>
      <c r="BV163" s="22">
        <v>0.05</v>
      </c>
      <c r="BW163" s="22">
        <v>0.15</v>
      </c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22">
        <v>0.05</v>
      </c>
      <c r="DD163" s="22">
        <v>0.05</v>
      </c>
      <c r="DE163" s="25">
        <v>7545</v>
      </c>
      <c r="DF163" s="32"/>
      <c r="DG163" s="32"/>
      <c r="DH163" s="32"/>
      <c r="DI163" s="32"/>
      <c r="DJ163" s="32"/>
    </row>
    <row r="164" spans="1:114" x14ac:dyDescent="0.2">
      <c r="A164" s="43">
        <v>158</v>
      </c>
      <c r="B164" s="46" t="s">
        <v>650</v>
      </c>
      <c r="C164" s="46" t="s">
        <v>651</v>
      </c>
      <c r="D164" s="47" t="s">
        <v>652</v>
      </c>
      <c r="E164" s="12">
        <v>7.6</v>
      </c>
      <c r="F164" s="13">
        <v>555</v>
      </c>
      <c r="G164" s="14">
        <v>0.05</v>
      </c>
      <c r="H164" s="14">
        <v>1.5</v>
      </c>
      <c r="I164" s="15">
        <v>50.8</v>
      </c>
      <c r="J164" s="16">
        <v>1.3</v>
      </c>
      <c r="K164" s="14">
        <v>6.2</v>
      </c>
      <c r="L164" s="14">
        <v>15.5</v>
      </c>
      <c r="M164" s="14">
        <v>40</v>
      </c>
      <c r="N164" s="27">
        <v>9.1899999999999996E-2</v>
      </c>
      <c r="O164" s="18">
        <v>3260</v>
      </c>
      <c r="P164" s="14">
        <v>0.2</v>
      </c>
      <c r="Q164" s="14">
        <v>13.9</v>
      </c>
      <c r="R164" s="14">
        <v>27.3</v>
      </c>
      <c r="S164" s="14">
        <v>1</v>
      </c>
      <c r="T164" s="15">
        <v>76.099999999999994</v>
      </c>
      <c r="U164" s="19">
        <f t="shared" si="6"/>
        <v>1.8479844584749878E-3</v>
      </c>
      <c r="V164" s="14">
        <v>21.7</v>
      </c>
      <c r="W164" s="15">
        <v>128</v>
      </c>
      <c r="X164" s="18">
        <v>41180</v>
      </c>
      <c r="Y164" s="20">
        <v>49.6</v>
      </c>
      <c r="Z164" s="18">
        <v>14250</v>
      </c>
      <c r="AA164" s="18">
        <v>447</v>
      </c>
      <c r="AB164" s="18">
        <v>587</v>
      </c>
      <c r="AC164" s="18">
        <v>7210</v>
      </c>
      <c r="AD164" s="18">
        <v>198</v>
      </c>
      <c r="AE164" s="18">
        <v>7590</v>
      </c>
      <c r="AF164" s="18">
        <v>2020</v>
      </c>
      <c r="AG164" s="14">
        <v>2.5</v>
      </c>
      <c r="AH164" s="14">
        <v>2.5</v>
      </c>
      <c r="AI164" s="14">
        <v>2.5</v>
      </c>
      <c r="AJ164" s="14">
        <v>232</v>
      </c>
      <c r="AK164" s="14">
        <v>2.5</v>
      </c>
      <c r="AL164" s="14">
        <v>2.5</v>
      </c>
      <c r="AM164" s="14">
        <v>2.5</v>
      </c>
      <c r="AN164" s="14">
        <v>2.5</v>
      </c>
      <c r="AO164" s="14">
        <v>2.5</v>
      </c>
      <c r="AP164" s="14">
        <v>1.5</v>
      </c>
      <c r="AQ164" s="14">
        <v>2.5</v>
      </c>
      <c r="AR164" s="14">
        <v>2.5</v>
      </c>
      <c r="AS164" s="14">
        <v>126</v>
      </c>
      <c r="AT164" s="14">
        <v>2.5</v>
      </c>
      <c r="AU164" s="14">
        <v>2.5</v>
      </c>
      <c r="AV164" s="14">
        <v>2.5</v>
      </c>
      <c r="AW164" s="14">
        <v>2.5</v>
      </c>
      <c r="AX164" s="14">
        <v>2.5</v>
      </c>
      <c r="AY164" s="14">
        <v>2.5</v>
      </c>
      <c r="AZ164" s="21">
        <f t="shared" si="7"/>
        <v>384.5</v>
      </c>
      <c r="BA164" s="22">
        <v>0.5</v>
      </c>
      <c r="BB164" s="22">
        <v>0.5</v>
      </c>
      <c r="BC164" s="22">
        <v>0.5</v>
      </c>
      <c r="BD164" s="22">
        <v>0.5</v>
      </c>
      <c r="BE164" s="22">
        <v>0.5</v>
      </c>
      <c r="BF164" s="22">
        <v>0.5</v>
      </c>
      <c r="BG164" s="22">
        <v>0.5</v>
      </c>
      <c r="BH164" s="22">
        <v>0.5</v>
      </c>
      <c r="BI164" s="22">
        <v>5.0000000000000001E-3</v>
      </c>
      <c r="BJ164" s="22">
        <v>0.5</v>
      </c>
      <c r="BK164" s="22">
        <v>0.05</v>
      </c>
      <c r="BL164" s="22">
        <v>0.05</v>
      </c>
      <c r="BM164" s="22">
        <v>0.05</v>
      </c>
      <c r="BN164" s="22">
        <v>0.05</v>
      </c>
      <c r="BO164" s="23">
        <f t="shared" si="8"/>
        <v>0.2</v>
      </c>
      <c r="BP164" s="22">
        <v>0.4</v>
      </c>
      <c r="BQ164" s="22">
        <v>0.05</v>
      </c>
      <c r="BR164" s="22">
        <v>0.05</v>
      </c>
      <c r="BS164" s="22">
        <v>0.05</v>
      </c>
      <c r="BT164" s="22">
        <v>0.05</v>
      </c>
      <c r="BU164" s="22">
        <v>0.05</v>
      </c>
      <c r="BV164" s="22">
        <v>0.05</v>
      </c>
      <c r="BW164" s="22">
        <v>0.15</v>
      </c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22">
        <v>0.05</v>
      </c>
      <c r="DD164" s="22">
        <v>0.05</v>
      </c>
      <c r="DE164" s="25">
        <v>16290</v>
      </c>
      <c r="DF164" s="32"/>
      <c r="DG164" s="32"/>
      <c r="DH164" s="32"/>
      <c r="DI164" s="32"/>
      <c r="DJ164" s="32"/>
    </row>
    <row r="165" spans="1:114" x14ac:dyDescent="0.2">
      <c r="A165" s="43">
        <v>159</v>
      </c>
      <c r="B165" s="46" t="s">
        <v>653</v>
      </c>
      <c r="C165" s="46" t="s">
        <v>654</v>
      </c>
      <c r="D165" s="47" t="s">
        <v>655</v>
      </c>
      <c r="E165" s="12">
        <v>7.8</v>
      </c>
      <c r="F165" s="13">
        <v>442</v>
      </c>
      <c r="G165" s="14">
        <v>0.05</v>
      </c>
      <c r="H165" s="28">
        <v>1.5</v>
      </c>
      <c r="I165" s="12">
        <v>164</v>
      </c>
      <c r="J165" s="29">
        <v>0.88500000000000001</v>
      </c>
      <c r="K165" s="28">
        <v>6.67</v>
      </c>
      <c r="L165" s="12">
        <v>24.8</v>
      </c>
      <c r="M165" s="28">
        <v>32</v>
      </c>
      <c r="N165" s="17">
        <v>7.2499999999999995E-2</v>
      </c>
      <c r="O165" s="13">
        <v>4730</v>
      </c>
      <c r="P165" s="28">
        <v>0.2</v>
      </c>
      <c r="Q165" s="12">
        <v>20.2</v>
      </c>
      <c r="R165" s="28">
        <v>21.2</v>
      </c>
      <c r="S165" s="14">
        <v>1</v>
      </c>
      <c r="T165" s="28">
        <v>165</v>
      </c>
      <c r="U165" s="19">
        <f t="shared" si="6"/>
        <v>1.515861422704848E-3</v>
      </c>
      <c r="V165" s="28">
        <v>31.3</v>
      </c>
      <c r="W165" s="12">
        <v>123</v>
      </c>
      <c r="X165" s="17">
        <v>108849</v>
      </c>
      <c r="Y165" s="20">
        <v>71.7</v>
      </c>
      <c r="Z165" s="17">
        <v>29115</v>
      </c>
      <c r="AA165" s="12">
        <v>2020</v>
      </c>
      <c r="AB165" s="13">
        <v>2280</v>
      </c>
      <c r="AC165" s="13">
        <v>11805</v>
      </c>
      <c r="AD165" s="12">
        <v>307</v>
      </c>
      <c r="AE165" s="17">
        <v>12558</v>
      </c>
      <c r="AF165" s="17">
        <v>3550</v>
      </c>
      <c r="AG165" s="14">
        <v>2.5</v>
      </c>
      <c r="AH165" s="14">
        <v>36</v>
      </c>
      <c r="AI165" s="14">
        <v>2.5</v>
      </c>
      <c r="AJ165" s="14">
        <v>190</v>
      </c>
      <c r="AK165" s="14">
        <v>68</v>
      </c>
      <c r="AL165" s="14">
        <v>60</v>
      </c>
      <c r="AM165" s="14">
        <v>2.5</v>
      </c>
      <c r="AN165" s="14">
        <v>2.5</v>
      </c>
      <c r="AO165" s="14">
        <v>2.5</v>
      </c>
      <c r="AP165" s="14">
        <v>1.5</v>
      </c>
      <c r="AQ165" s="14">
        <v>2.5</v>
      </c>
      <c r="AR165" s="14">
        <v>2.5</v>
      </c>
      <c r="AS165" s="14">
        <v>145</v>
      </c>
      <c r="AT165" s="14">
        <v>45</v>
      </c>
      <c r="AU165" s="14">
        <v>2.5</v>
      </c>
      <c r="AV165" s="14">
        <v>57</v>
      </c>
      <c r="AW165" s="14">
        <v>2.5</v>
      </c>
      <c r="AX165" s="14">
        <v>2.5</v>
      </c>
      <c r="AY165" s="14">
        <v>2.5</v>
      </c>
      <c r="AZ165" s="21">
        <f t="shared" si="7"/>
        <v>560.5</v>
      </c>
      <c r="BA165" s="22">
        <v>0.5</v>
      </c>
      <c r="BB165" s="22">
        <v>0.5</v>
      </c>
      <c r="BC165" s="22">
        <v>0.5</v>
      </c>
      <c r="BD165" s="22">
        <v>0.5</v>
      </c>
      <c r="BE165" s="22">
        <v>0.5</v>
      </c>
      <c r="BF165" s="22">
        <v>0.5</v>
      </c>
      <c r="BG165" s="22">
        <v>0.5</v>
      </c>
      <c r="BH165" s="22">
        <v>0.5</v>
      </c>
      <c r="BI165" s="22">
        <v>5.0000000000000001E-3</v>
      </c>
      <c r="BJ165" s="22">
        <v>0.5</v>
      </c>
      <c r="BK165" s="22">
        <v>0.05</v>
      </c>
      <c r="BL165" s="22">
        <v>0.05</v>
      </c>
      <c r="BM165" s="22">
        <v>0.05</v>
      </c>
      <c r="BN165" s="22">
        <v>0.05</v>
      </c>
      <c r="BO165" s="23">
        <f t="shared" si="8"/>
        <v>0.2</v>
      </c>
      <c r="BP165" s="22">
        <v>0.4</v>
      </c>
      <c r="BQ165" s="22">
        <v>0.05</v>
      </c>
      <c r="BR165" s="22">
        <v>0.05</v>
      </c>
      <c r="BS165" s="22">
        <v>0.05</v>
      </c>
      <c r="BT165" s="22">
        <v>0.05</v>
      </c>
      <c r="BU165" s="22">
        <v>0.05</v>
      </c>
      <c r="BV165" s="22">
        <v>0.05</v>
      </c>
      <c r="BW165" s="22">
        <v>0.15</v>
      </c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22">
        <v>0.05</v>
      </c>
      <c r="DD165" s="22">
        <v>0.05</v>
      </c>
      <c r="DE165" s="25">
        <v>11804</v>
      </c>
      <c r="DF165" s="32"/>
      <c r="DG165" s="32"/>
      <c r="DH165" s="32"/>
      <c r="DI165" s="32"/>
      <c r="DJ165" s="32"/>
    </row>
    <row r="166" spans="1:114" x14ac:dyDescent="0.2">
      <c r="A166" s="43">
        <v>160</v>
      </c>
      <c r="B166" s="46" t="s">
        <v>656</v>
      </c>
      <c r="C166" s="46" t="s">
        <v>657</v>
      </c>
      <c r="D166" s="47" t="s">
        <v>658</v>
      </c>
      <c r="E166" s="12">
        <v>7.7</v>
      </c>
      <c r="F166" s="13">
        <v>412</v>
      </c>
      <c r="G166" s="14">
        <v>0.05</v>
      </c>
      <c r="H166" s="15">
        <v>6.99</v>
      </c>
      <c r="I166" s="18">
        <v>73.099999999999994</v>
      </c>
      <c r="J166" s="16">
        <v>2.5000000000000001E-2</v>
      </c>
      <c r="K166" s="14">
        <v>0.1</v>
      </c>
      <c r="L166" s="14">
        <v>2.0299999999999998</v>
      </c>
      <c r="M166" s="14">
        <v>0.2</v>
      </c>
      <c r="N166" s="17">
        <v>3.9199999999999999E-2</v>
      </c>
      <c r="O166" s="18">
        <v>1400</v>
      </c>
      <c r="P166" s="16">
        <v>0.2</v>
      </c>
      <c r="Q166" s="14">
        <v>3.86</v>
      </c>
      <c r="R166" s="14">
        <v>25.4</v>
      </c>
      <c r="S166" s="14">
        <v>1</v>
      </c>
      <c r="T166" s="15">
        <v>75.400000000000006</v>
      </c>
      <c r="U166" s="19">
        <f t="shared" si="6"/>
        <v>3.6834391792867614E-4</v>
      </c>
      <c r="V166" s="14">
        <v>5.23</v>
      </c>
      <c r="W166" s="15">
        <v>41.3</v>
      </c>
      <c r="X166" s="18">
        <v>204700</v>
      </c>
      <c r="Y166" s="20">
        <v>49.6</v>
      </c>
      <c r="Z166" s="18">
        <v>8220</v>
      </c>
      <c r="AA166" s="18">
        <v>963</v>
      </c>
      <c r="AB166" s="18">
        <v>624</v>
      </c>
      <c r="AC166" s="18">
        <v>14390</v>
      </c>
      <c r="AD166" s="18">
        <v>21.4</v>
      </c>
      <c r="AE166" s="18">
        <v>1150</v>
      </c>
      <c r="AF166" s="18">
        <v>279</v>
      </c>
      <c r="AG166" s="14">
        <v>331</v>
      </c>
      <c r="AH166" s="14">
        <v>129</v>
      </c>
      <c r="AI166" s="14">
        <v>8</v>
      </c>
      <c r="AJ166" s="14">
        <v>264</v>
      </c>
      <c r="AK166" s="14">
        <v>89</v>
      </c>
      <c r="AL166" s="14">
        <v>55</v>
      </c>
      <c r="AM166" s="14">
        <v>32</v>
      </c>
      <c r="AN166" s="14">
        <v>2.5</v>
      </c>
      <c r="AO166" s="14">
        <v>41</v>
      </c>
      <c r="AP166" s="14">
        <v>1.5</v>
      </c>
      <c r="AQ166" s="14">
        <v>22</v>
      </c>
      <c r="AR166" s="14">
        <v>8</v>
      </c>
      <c r="AS166" s="14">
        <v>129</v>
      </c>
      <c r="AT166" s="14">
        <v>77</v>
      </c>
      <c r="AU166" s="14">
        <v>34</v>
      </c>
      <c r="AV166" s="14">
        <v>68</v>
      </c>
      <c r="AW166" s="14">
        <v>40</v>
      </c>
      <c r="AX166" s="14">
        <v>9</v>
      </c>
      <c r="AY166" s="14">
        <v>2.5</v>
      </c>
      <c r="AZ166" s="21">
        <f t="shared" si="7"/>
        <v>1179.5</v>
      </c>
      <c r="BA166" s="22">
        <v>0.5</v>
      </c>
      <c r="BB166" s="22">
        <v>0.5</v>
      </c>
      <c r="BC166" s="22">
        <v>0.5</v>
      </c>
      <c r="BD166" s="22">
        <v>0.5</v>
      </c>
      <c r="BE166" s="22">
        <v>0.5</v>
      </c>
      <c r="BF166" s="22">
        <v>0.5</v>
      </c>
      <c r="BG166" s="22">
        <v>0.5</v>
      </c>
      <c r="BH166" s="22">
        <v>0.5</v>
      </c>
      <c r="BI166" s="22">
        <v>5.0000000000000001E-3</v>
      </c>
      <c r="BJ166" s="22">
        <v>0.5</v>
      </c>
      <c r="BK166" s="22">
        <v>0.05</v>
      </c>
      <c r="BL166" s="22">
        <v>0.05</v>
      </c>
      <c r="BM166" s="22">
        <v>0.05</v>
      </c>
      <c r="BN166" s="22">
        <v>0.05</v>
      </c>
      <c r="BO166" s="23">
        <f t="shared" si="8"/>
        <v>0.2</v>
      </c>
      <c r="BP166" s="22">
        <v>0.4</v>
      </c>
      <c r="BQ166" s="22">
        <v>0.05</v>
      </c>
      <c r="BR166" s="22">
        <v>0.05</v>
      </c>
      <c r="BS166" s="22">
        <v>0.05</v>
      </c>
      <c r="BT166" s="22">
        <v>0.05</v>
      </c>
      <c r="BU166" s="22">
        <v>0.05</v>
      </c>
      <c r="BV166" s="22">
        <v>0.05</v>
      </c>
      <c r="BW166" s="22">
        <v>0.15</v>
      </c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22">
        <v>0.05</v>
      </c>
      <c r="DD166" s="22">
        <v>0.05</v>
      </c>
      <c r="DE166" s="25">
        <v>10815</v>
      </c>
      <c r="DF166" s="32"/>
      <c r="DG166" s="32"/>
      <c r="DH166" s="32"/>
      <c r="DI166" s="32"/>
      <c r="DJ166" s="32"/>
    </row>
    <row r="167" spans="1:114" x14ac:dyDescent="0.2">
      <c r="A167" s="43">
        <v>161</v>
      </c>
      <c r="B167" s="46" t="s">
        <v>659</v>
      </c>
      <c r="C167" s="46" t="s">
        <v>660</v>
      </c>
      <c r="D167" s="47" t="s">
        <v>661</v>
      </c>
      <c r="E167" s="12">
        <v>7.2</v>
      </c>
      <c r="F167" s="13">
        <v>450</v>
      </c>
      <c r="G167" s="14">
        <v>0.05</v>
      </c>
      <c r="H167" s="15">
        <v>6.34</v>
      </c>
      <c r="I167" s="15">
        <v>85.5</v>
      </c>
      <c r="J167" s="16">
        <v>1.45</v>
      </c>
      <c r="K167" s="14">
        <v>3.92</v>
      </c>
      <c r="L167" s="14">
        <v>18.100000000000001</v>
      </c>
      <c r="M167" s="15">
        <v>34.200000000000003</v>
      </c>
      <c r="N167" s="17">
        <v>7.3499999999999996E-2</v>
      </c>
      <c r="O167" s="18">
        <v>4897</v>
      </c>
      <c r="P167" s="14">
        <v>0.2</v>
      </c>
      <c r="Q167" s="14">
        <v>17.3</v>
      </c>
      <c r="R167" s="14">
        <v>37</v>
      </c>
      <c r="S167" s="14">
        <v>1</v>
      </c>
      <c r="T167" s="14">
        <v>98</v>
      </c>
      <c r="U167" s="19">
        <f t="shared" si="6"/>
        <v>6.8151156483400323E-4</v>
      </c>
      <c r="V167" s="14">
        <v>25.6</v>
      </c>
      <c r="W167" s="15">
        <v>147</v>
      </c>
      <c r="X167" s="18">
        <v>143798</v>
      </c>
      <c r="Y167" s="20">
        <v>137</v>
      </c>
      <c r="Z167" s="18">
        <v>15503</v>
      </c>
      <c r="AA167" s="15">
        <v>1138</v>
      </c>
      <c r="AB167" s="18">
        <v>922</v>
      </c>
      <c r="AC167" s="18">
        <v>13279</v>
      </c>
      <c r="AD167" s="15">
        <v>256</v>
      </c>
      <c r="AE167" s="18">
        <v>9656</v>
      </c>
      <c r="AF167" s="18">
        <v>2722</v>
      </c>
      <c r="AG167" s="14">
        <v>2.5</v>
      </c>
      <c r="AH167" s="14">
        <v>66</v>
      </c>
      <c r="AI167" s="14">
        <v>2.5</v>
      </c>
      <c r="AJ167" s="14">
        <v>401</v>
      </c>
      <c r="AK167" s="14">
        <v>95</v>
      </c>
      <c r="AL167" s="14">
        <v>100</v>
      </c>
      <c r="AM167" s="14">
        <v>2.5</v>
      </c>
      <c r="AN167" s="14">
        <v>2.5</v>
      </c>
      <c r="AO167" s="14">
        <v>2.5</v>
      </c>
      <c r="AP167" s="14">
        <v>1.5</v>
      </c>
      <c r="AQ167" s="14">
        <v>2.5</v>
      </c>
      <c r="AR167" s="14">
        <v>2.5</v>
      </c>
      <c r="AS167" s="14">
        <v>253</v>
      </c>
      <c r="AT167" s="14">
        <v>54</v>
      </c>
      <c r="AU167" s="14">
        <v>2.5</v>
      </c>
      <c r="AV167" s="14">
        <v>55</v>
      </c>
      <c r="AW167" s="14">
        <v>2.5</v>
      </c>
      <c r="AX167" s="14">
        <v>2.5</v>
      </c>
      <c r="AY167" s="14">
        <v>2.5</v>
      </c>
      <c r="AZ167" s="21">
        <f t="shared" si="7"/>
        <v>985.5</v>
      </c>
      <c r="BA167" s="22">
        <v>0.5</v>
      </c>
      <c r="BB167" s="22">
        <v>0.5</v>
      </c>
      <c r="BC167" s="22">
        <v>0.5</v>
      </c>
      <c r="BD167" s="22">
        <v>0.5</v>
      </c>
      <c r="BE167" s="22">
        <v>0.5</v>
      </c>
      <c r="BF167" s="22">
        <v>0.5</v>
      </c>
      <c r="BG167" s="22">
        <v>0.5</v>
      </c>
      <c r="BH167" s="22">
        <v>0.5</v>
      </c>
      <c r="BI167" s="22">
        <v>5.0000000000000001E-3</v>
      </c>
      <c r="BJ167" s="22">
        <v>0.5</v>
      </c>
      <c r="BK167" s="22">
        <v>0.05</v>
      </c>
      <c r="BL167" s="22">
        <v>0.05</v>
      </c>
      <c r="BM167" s="22">
        <v>0.05</v>
      </c>
      <c r="BN167" s="22">
        <v>0.05</v>
      </c>
      <c r="BO167" s="23">
        <f t="shared" si="8"/>
        <v>0.2</v>
      </c>
      <c r="BP167" s="22">
        <v>0.4</v>
      </c>
      <c r="BQ167" s="22">
        <v>0.05</v>
      </c>
      <c r="BR167" s="22">
        <v>0.05</v>
      </c>
      <c r="BS167" s="22">
        <v>0.05</v>
      </c>
      <c r="BT167" s="22">
        <v>0.05</v>
      </c>
      <c r="BU167" s="22">
        <v>0.05</v>
      </c>
      <c r="BV167" s="22">
        <v>0.05</v>
      </c>
      <c r="BW167" s="22">
        <v>0.15</v>
      </c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22">
        <v>0.05</v>
      </c>
      <c r="DD167" s="22">
        <v>0.05</v>
      </c>
      <c r="DE167" s="25">
        <v>12923</v>
      </c>
      <c r="DF167" s="32"/>
      <c r="DG167" s="32"/>
      <c r="DH167" s="32"/>
      <c r="DI167" s="32"/>
      <c r="DJ167" s="32"/>
    </row>
    <row r="168" spans="1:114" x14ac:dyDescent="0.2">
      <c r="A168" s="43">
        <v>162</v>
      </c>
      <c r="B168" s="46" t="s">
        <v>662</v>
      </c>
      <c r="C168" s="46" t="s">
        <v>663</v>
      </c>
      <c r="D168" s="47" t="s">
        <v>664</v>
      </c>
      <c r="E168" s="12">
        <v>7.9</v>
      </c>
      <c r="F168" s="13">
        <v>477</v>
      </c>
      <c r="G168" s="14">
        <v>0.05</v>
      </c>
      <c r="H168" s="14">
        <v>10.7</v>
      </c>
      <c r="I168" s="17">
        <v>183</v>
      </c>
      <c r="J168" s="14">
        <v>2.5000000000000001E-2</v>
      </c>
      <c r="K168" s="17">
        <v>3.68</v>
      </c>
      <c r="L168" s="17">
        <v>12.4</v>
      </c>
      <c r="M168" s="17">
        <v>40.6</v>
      </c>
      <c r="N168" s="17">
        <v>5.5E-2</v>
      </c>
      <c r="O168" s="13">
        <v>3420</v>
      </c>
      <c r="P168" s="14">
        <v>0.2</v>
      </c>
      <c r="Q168" s="17">
        <v>11.6</v>
      </c>
      <c r="R168" s="17">
        <v>18.3</v>
      </c>
      <c r="S168" s="14">
        <v>1</v>
      </c>
      <c r="T168" s="17">
        <v>222</v>
      </c>
      <c r="U168" s="19">
        <f t="shared" si="6"/>
        <v>3.2173913043478263E-4</v>
      </c>
      <c r="V168" s="12">
        <v>18.3</v>
      </c>
      <c r="W168" s="17">
        <v>103</v>
      </c>
      <c r="X168" s="13">
        <v>690000</v>
      </c>
      <c r="Y168" s="20">
        <v>44.4</v>
      </c>
      <c r="Z168" s="13">
        <v>11500</v>
      </c>
      <c r="AA168" s="13">
        <v>3170</v>
      </c>
      <c r="AB168" s="13">
        <v>1120</v>
      </c>
      <c r="AC168" s="13">
        <v>50070</v>
      </c>
      <c r="AD168" s="13">
        <v>144</v>
      </c>
      <c r="AE168" s="13">
        <v>5760</v>
      </c>
      <c r="AF168" s="13">
        <v>1700</v>
      </c>
      <c r="AG168" s="14">
        <v>440</v>
      </c>
      <c r="AH168" s="14">
        <v>58</v>
      </c>
      <c r="AI168" s="14">
        <v>2.5</v>
      </c>
      <c r="AJ168" s="14">
        <v>292</v>
      </c>
      <c r="AK168" s="14">
        <v>74</v>
      </c>
      <c r="AL168" s="14">
        <v>70</v>
      </c>
      <c r="AM168" s="14">
        <v>35</v>
      </c>
      <c r="AN168" s="14">
        <v>2.5</v>
      </c>
      <c r="AO168" s="14">
        <v>27</v>
      </c>
      <c r="AP168" s="14">
        <v>1.5</v>
      </c>
      <c r="AQ168" s="14">
        <v>2.5</v>
      </c>
      <c r="AR168" s="14">
        <v>100</v>
      </c>
      <c r="AS168" s="14">
        <v>167</v>
      </c>
      <c r="AT168" s="14">
        <v>77</v>
      </c>
      <c r="AU168" s="14">
        <v>35</v>
      </c>
      <c r="AV168" s="14">
        <v>58</v>
      </c>
      <c r="AW168" s="14">
        <v>31</v>
      </c>
      <c r="AX168" s="14">
        <v>2.5</v>
      </c>
      <c r="AY168" s="14">
        <v>2.5</v>
      </c>
      <c r="AZ168" s="21">
        <f t="shared" si="7"/>
        <v>1354.5</v>
      </c>
      <c r="BA168" s="22">
        <v>0.5</v>
      </c>
      <c r="BB168" s="22">
        <v>0.5</v>
      </c>
      <c r="BC168" s="22">
        <v>0.5</v>
      </c>
      <c r="BD168" s="22">
        <v>0.5</v>
      </c>
      <c r="BE168" s="22">
        <v>0.5</v>
      </c>
      <c r="BF168" s="22">
        <v>0.5</v>
      </c>
      <c r="BG168" s="22">
        <v>0.5</v>
      </c>
      <c r="BH168" s="22">
        <v>0.5</v>
      </c>
      <c r="BI168" s="22">
        <v>5.0000000000000001E-3</v>
      </c>
      <c r="BJ168" s="22">
        <v>0.5</v>
      </c>
      <c r="BK168" s="22">
        <v>0.05</v>
      </c>
      <c r="BL168" s="22">
        <v>0.05</v>
      </c>
      <c r="BM168" s="22">
        <v>0.05</v>
      </c>
      <c r="BN168" s="22">
        <v>0.05</v>
      </c>
      <c r="BO168" s="23">
        <f t="shared" si="8"/>
        <v>0.2</v>
      </c>
      <c r="BP168" s="22">
        <v>0.4</v>
      </c>
      <c r="BQ168" s="22">
        <v>0.05</v>
      </c>
      <c r="BR168" s="22">
        <v>0.05</v>
      </c>
      <c r="BS168" s="22">
        <v>0.05</v>
      </c>
      <c r="BT168" s="22">
        <v>0.05</v>
      </c>
      <c r="BU168" s="22">
        <v>0.05</v>
      </c>
      <c r="BV168" s="22">
        <v>0.05</v>
      </c>
      <c r="BW168" s="22">
        <v>0.15</v>
      </c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22">
        <v>0.05</v>
      </c>
      <c r="DD168" s="22">
        <v>0.05</v>
      </c>
      <c r="DE168" s="25">
        <v>8217</v>
      </c>
      <c r="DF168" s="32"/>
      <c r="DG168" s="32"/>
      <c r="DH168" s="32"/>
      <c r="DI168" s="32"/>
      <c r="DJ168" s="32"/>
    </row>
    <row r="169" spans="1:114" x14ac:dyDescent="0.2">
      <c r="A169" s="43">
        <v>163</v>
      </c>
      <c r="B169" s="46" t="s">
        <v>665</v>
      </c>
      <c r="C169" s="46" t="s">
        <v>666</v>
      </c>
      <c r="D169" s="47" t="s">
        <v>667</v>
      </c>
      <c r="E169" s="12">
        <v>7.6</v>
      </c>
      <c r="F169" s="13">
        <v>284</v>
      </c>
      <c r="G169" s="14">
        <v>0.05</v>
      </c>
      <c r="H169" s="17">
        <v>1.5</v>
      </c>
      <c r="I169" s="12">
        <v>20.2</v>
      </c>
      <c r="J169" s="17">
        <v>2.5000000000000001E-2</v>
      </c>
      <c r="K169" s="28">
        <v>1.87</v>
      </c>
      <c r="L169" s="28">
        <v>5.5</v>
      </c>
      <c r="M169" s="28">
        <v>3.28</v>
      </c>
      <c r="N169" s="17">
        <v>2.5100000000000001E-2</v>
      </c>
      <c r="O169" s="13">
        <v>1980</v>
      </c>
      <c r="P169" s="28">
        <v>0.2</v>
      </c>
      <c r="Q169" s="28">
        <v>3.47</v>
      </c>
      <c r="R169" s="28">
        <v>14.5</v>
      </c>
      <c r="S169" s="14">
        <v>1</v>
      </c>
      <c r="T169" s="28">
        <v>17.600000000000001</v>
      </c>
      <c r="U169" s="19">
        <f t="shared" si="6"/>
        <v>1.2205270457697644E-3</v>
      </c>
      <c r="V169" s="17">
        <v>8.94</v>
      </c>
      <c r="W169" s="28">
        <v>49.9</v>
      </c>
      <c r="X169" s="17">
        <v>14420</v>
      </c>
      <c r="Y169" s="20">
        <v>22.4</v>
      </c>
      <c r="Z169" s="17">
        <v>17620</v>
      </c>
      <c r="AA169" s="12">
        <v>553</v>
      </c>
      <c r="AB169" s="12">
        <v>553</v>
      </c>
      <c r="AC169" s="15">
        <v>4650</v>
      </c>
      <c r="AD169" s="12">
        <v>98.6</v>
      </c>
      <c r="AE169" s="17">
        <v>2380</v>
      </c>
      <c r="AF169" s="13">
        <v>986</v>
      </c>
      <c r="AG169" s="14">
        <v>7</v>
      </c>
      <c r="AH169" s="14">
        <v>29</v>
      </c>
      <c r="AI169" s="14">
        <v>2.5</v>
      </c>
      <c r="AJ169" s="14">
        <v>112</v>
      </c>
      <c r="AK169" s="14">
        <v>41</v>
      </c>
      <c r="AL169" s="14">
        <v>43</v>
      </c>
      <c r="AM169" s="14">
        <v>27</v>
      </c>
      <c r="AN169" s="14">
        <v>2.5</v>
      </c>
      <c r="AO169" s="14">
        <v>40</v>
      </c>
      <c r="AP169" s="14">
        <v>1.5</v>
      </c>
      <c r="AQ169" s="14">
        <v>10</v>
      </c>
      <c r="AR169" s="14">
        <v>7</v>
      </c>
      <c r="AS169" s="14">
        <v>81</v>
      </c>
      <c r="AT169" s="14">
        <v>60</v>
      </c>
      <c r="AU169" s="14">
        <v>26</v>
      </c>
      <c r="AV169" s="14">
        <v>50</v>
      </c>
      <c r="AW169" s="14">
        <v>37</v>
      </c>
      <c r="AX169" s="14">
        <v>7</v>
      </c>
      <c r="AY169" s="14">
        <v>2.5</v>
      </c>
      <c r="AZ169" s="21">
        <f t="shared" si="7"/>
        <v>447</v>
      </c>
      <c r="BA169" s="22">
        <v>0.5</v>
      </c>
      <c r="BB169" s="22">
        <v>0.5</v>
      </c>
      <c r="BC169" s="22">
        <v>0.5</v>
      </c>
      <c r="BD169" s="22">
        <v>0.5</v>
      </c>
      <c r="BE169" s="22">
        <v>0.5</v>
      </c>
      <c r="BF169" s="22">
        <v>0.5</v>
      </c>
      <c r="BG169" s="22">
        <v>0.5</v>
      </c>
      <c r="BH169" s="22">
        <v>0.5</v>
      </c>
      <c r="BI169" s="22">
        <v>5.0000000000000001E-3</v>
      </c>
      <c r="BJ169" s="22">
        <v>0.5</v>
      </c>
      <c r="BK169" s="22">
        <v>0.05</v>
      </c>
      <c r="BL169" s="22">
        <v>0.05</v>
      </c>
      <c r="BM169" s="22">
        <v>0.05</v>
      </c>
      <c r="BN169" s="22">
        <v>0.05</v>
      </c>
      <c r="BO169" s="23">
        <f t="shared" si="8"/>
        <v>0.2</v>
      </c>
      <c r="BP169" s="22">
        <v>0.4</v>
      </c>
      <c r="BQ169" s="22">
        <v>0.05</v>
      </c>
      <c r="BR169" s="22">
        <v>0.05</v>
      </c>
      <c r="BS169" s="22">
        <v>0.05</v>
      </c>
      <c r="BT169" s="22">
        <v>0.05</v>
      </c>
      <c r="BU169" s="22">
        <v>0.05</v>
      </c>
      <c r="BV169" s="22">
        <v>0.05</v>
      </c>
      <c r="BW169" s="22">
        <v>0.15</v>
      </c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22">
        <v>0.05</v>
      </c>
      <c r="DD169" s="22">
        <v>0.05</v>
      </c>
      <c r="DE169" s="25">
        <v>2925</v>
      </c>
      <c r="DF169" s="32"/>
      <c r="DG169" s="32"/>
      <c r="DH169" s="32"/>
      <c r="DI169" s="32"/>
      <c r="DJ169" s="32"/>
    </row>
    <row r="170" spans="1:114" x14ac:dyDescent="0.2">
      <c r="A170" s="43">
        <v>164</v>
      </c>
      <c r="B170" s="46" t="s">
        <v>668</v>
      </c>
      <c r="C170" s="46" t="s">
        <v>669</v>
      </c>
      <c r="D170" s="47" t="s">
        <v>670</v>
      </c>
      <c r="E170" s="12">
        <v>7.8</v>
      </c>
      <c r="F170" s="13">
        <v>213</v>
      </c>
      <c r="G170" s="14">
        <v>0.05</v>
      </c>
      <c r="H170" s="14">
        <v>1.5</v>
      </c>
      <c r="I170" s="15">
        <v>48.1</v>
      </c>
      <c r="J170" s="16">
        <v>2.5000000000000001E-2</v>
      </c>
      <c r="K170" s="16">
        <v>4.2</v>
      </c>
      <c r="L170" s="14">
        <v>11</v>
      </c>
      <c r="M170" s="14">
        <v>0.2</v>
      </c>
      <c r="N170" s="17">
        <v>2.1899999999999999E-2</v>
      </c>
      <c r="O170" s="18">
        <v>3400</v>
      </c>
      <c r="P170" s="16">
        <v>0.2</v>
      </c>
      <c r="Q170" s="14">
        <v>6.26</v>
      </c>
      <c r="R170" s="14">
        <v>22.1</v>
      </c>
      <c r="S170" s="14">
        <v>1</v>
      </c>
      <c r="T170" s="14">
        <v>23</v>
      </c>
      <c r="U170" s="19">
        <f t="shared" si="6"/>
        <v>9.2854259184497372E-4</v>
      </c>
      <c r="V170" s="14">
        <v>18.5</v>
      </c>
      <c r="W170" s="15">
        <v>58.9</v>
      </c>
      <c r="X170" s="18">
        <v>24770</v>
      </c>
      <c r="Y170" s="20">
        <v>30.4</v>
      </c>
      <c r="Z170" s="18">
        <v>68780</v>
      </c>
      <c r="AA170" s="15">
        <v>2600</v>
      </c>
      <c r="AB170" s="18">
        <v>552</v>
      </c>
      <c r="AC170" s="15">
        <v>2700</v>
      </c>
      <c r="AD170" s="15">
        <v>158</v>
      </c>
      <c r="AE170" s="18">
        <v>4210</v>
      </c>
      <c r="AF170" s="18">
        <v>1610</v>
      </c>
      <c r="AG170" s="14">
        <v>41</v>
      </c>
      <c r="AH170" s="14">
        <v>61</v>
      </c>
      <c r="AI170" s="14">
        <v>2.5</v>
      </c>
      <c r="AJ170" s="14">
        <v>83</v>
      </c>
      <c r="AK170" s="14">
        <v>20</v>
      </c>
      <c r="AL170" s="14">
        <v>22</v>
      </c>
      <c r="AM170" s="14">
        <v>10</v>
      </c>
      <c r="AN170" s="14">
        <v>2.5</v>
      </c>
      <c r="AO170" s="14">
        <v>17</v>
      </c>
      <c r="AP170" s="14">
        <v>1.5</v>
      </c>
      <c r="AQ170" s="14">
        <v>19</v>
      </c>
      <c r="AR170" s="14">
        <v>12</v>
      </c>
      <c r="AS170" s="14">
        <v>45</v>
      </c>
      <c r="AT170" s="14">
        <v>26</v>
      </c>
      <c r="AU170" s="14">
        <v>10</v>
      </c>
      <c r="AV170" s="14">
        <v>24</v>
      </c>
      <c r="AW170" s="14">
        <v>14</v>
      </c>
      <c r="AX170" s="14">
        <v>2.5</v>
      </c>
      <c r="AY170" s="14">
        <v>2.5</v>
      </c>
      <c r="AZ170" s="21">
        <f t="shared" si="7"/>
        <v>353</v>
      </c>
      <c r="BA170" s="22">
        <v>0.5</v>
      </c>
      <c r="BB170" s="22">
        <v>0.5</v>
      </c>
      <c r="BC170" s="22">
        <v>0.5</v>
      </c>
      <c r="BD170" s="22">
        <v>0.5</v>
      </c>
      <c r="BE170" s="22">
        <v>0.5</v>
      </c>
      <c r="BF170" s="22">
        <v>0.5</v>
      </c>
      <c r="BG170" s="22">
        <v>0.5</v>
      </c>
      <c r="BH170" s="22">
        <v>0.5</v>
      </c>
      <c r="BI170" s="22">
        <v>5.0000000000000001E-3</v>
      </c>
      <c r="BJ170" s="22">
        <v>0.5</v>
      </c>
      <c r="BK170" s="22">
        <v>0.05</v>
      </c>
      <c r="BL170" s="22">
        <v>0.05</v>
      </c>
      <c r="BM170" s="22">
        <v>0.05</v>
      </c>
      <c r="BN170" s="22">
        <v>0.05</v>
      </c>
      <c r="BO170" s="23">
        <f t="shared" si="8"/>
        <v>0.2</v>
      </c>
      <c r="BP170" s="22">
        <v>0.4</v>
      </c>
      <c r="BQ170" s="22">
        <v>0.05</v>
      </c>
      <c r="BR170" s="22">
        <v>0.05</v>
      </c>
      <c r="BS170" s="22">
        <v>0.05</v>
      </c>
      <c r="BT170" s="22">
        <v>0.05</v>
      </c>
      <c r="BU170" s="22">
        <v>0.05</v>
      </c>
      <c r="BV170" s="22">
        <v>0.05</v>
      </c>
      <c r="BW170" s="22">
        <v>0.15</v>
      </c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2">
        <v>0.05</v>
      </c>
      <c r="DD170" s="22">
        <v>0.05</v>
      </c>
      <c r="DE170" s="25">
        <v>3240</v>
      </c>
      <c r="DF170" s="24"/>
      <c r="DG170" s="24"/>
      <c r="DH170" s="24"/>
      <c r="DI170" s="24"/>
      <c r="DJ170" s="24"/>
    </row>
    <row r="171" spans="1:114" x14ac:dyDescent="0.2">
      <c r="A171" s="43">
        <v>165</v>
      </c>
      <c r="B171" s="46" t="s">
        <v>671</v>
      </c>
      <c r="C171" s="46" t="s">
        <v>672</v>
      </c>
      <c r="D171" s="47" t="s">
        <v>673</v>
      </c>
      <c r="E171" s="12">
        <v>7.8</v>
      </c>
      <c r="F171" s="13">
        <v>502</v>
      </c>
      <c r="G171" s="14">
        <v>0.05</v>
      </c>
      <c r="H171" s="14">
        <v>1.5</v>
      </c>
      <c r="I171" s="15">
        <v>82.9</v>
      </c>
      <c r="J171" s="16">
        <v>0.64900000000000002</v>
      </c>
      <c r="K171" s="14">
        <v>3</v>
      </c>
      <c r="L171" s="15">
        <v>11.2</v>
      </c>
      <c r="M171" s="15">
        <v>8.06</v>
      </c>
      <c r="N171" s="17">
        <v>5.8599999999999999E-2</v>
      </c>
      <c r="O171" s="18">
        <v>4440</v>
      </c>
      <c r="P171" s="16">
        <v>0.2</v>
      </c>
      <c r="Q171" s="15">
        <v>10.6</v>
      </c>
      <c r="R171" s="15">
        <v>34.5</v>
      </c>
      <c r="S171" s="14">
        <v>1</v>
      </c>
      <c r="T171" s="15">
        <v>200</v>
      </c>
      <c r="U171" s="19">
        <f t="shared" si="6"/>
        <v>1.3253810470510272E-3</v>
      </c>
      <c r="V171" s="14">
        <v>14</v>
      </c>
      <c r="W171" s="18">
        <v>75.599999999999994</v>
      </c>
      <c r="X171" s="18">
        <v>150900</v>
      </c>
      <c r="Y171" s="20">
        <v>91.1</v>
      </c>
      <c r="Z171" s="18">
        <v>7700</v>
      </c>
      <c r="AA171" s="18">
        <v>366</v>
      </c>
      <c r="AB171" s="18">
        <v>560</v>
      </c>
      <c r="AC171" s="18">
        <v>9960</v>
      </c>
      <c r="AD171" s="15">
        <v>148</v>
      </c>
      <c r="AE171" s="18">
        <v>5540</v>
      </c>
      <c r="AF171" s="18">
        <v>1790</v>
      </c>
      <c r="AG171" s="14">
        <v>77</v>
      </c>
      <c r="AH171" s="14">
        <v>141</v>
      </c>
      <c r="AI171" s="14">
        <v>15</v>
      </c>
      <c r="AJ171" s="14">
        <v>325</v>
      </c>
      <c r="AK171" s="14">
        <v>84</v>
      </c>
      <c r="AL171" s="14">
        <v>62</v>
      </c>
      <c r="AM171" s="14">
        <v>22</v>
      </c>
      <c r="AN171" s="14">
        <v>2.5</v>
      </c>
      <c r="AO171" s="14">
        <v>36</v>
      </c>
      <c r="AP171" s="14">
        <v>1.5</v>
      </c>
      <c r="AQ171" s="14">
        <v>52</v>
      </c>
      <c r="AR171" s="14">
        <v>28</v>
      </c>
      <c r="AS171" s="14">
        <v>170</v>
      </c>
      <c r="AT171" s="14">
        <v>64</v>
      </c>
      <c r="AU171" s="14">
        <v>28</v>
      </c>
      <c r="AV171" s="14">
        <v>67</v>
      </c>
      <c r="AW171" s="14">
        <v>33</v>
      </c>
      <c r="AX171" s="14">
        <v>10</v>
      </c>
      <c r="AY171" s="14">
        <v>2.5</v>
      </c>
      <c r="AZ171" s="21">
        <f t="shared" si="7"/>
        <v>1069.5</v>
      </c>
      <c r="BA171" s="22">
        <v>0.5</v>
      </c>
      <c r="BB171" s="22">
        <v>0.5</v>
      </c>
      <c r="BC171" s="22">
        <v>0.5</v>
      </c>
      <c r="BD171" s="22">
        <v>0.5</v>
      </c>
      <c r="BE171" s="22">
        <v>0.5</v>
      </c>
      <c r="BF171" s="22">
        <v>0.5</v>
      </c>
      <c r="BG171" s="22">
        <v>0.5</v>
      </c>
      <c r="BH171" s="22">
        <v>0.5</v>
      </c>
      <c r="BI171" s="22">
        <v>5.0000000000000001E-3</v>
      </c>
      <c r="BJ171" s="22">
        <v>0.5</v>
      </c>
      <c r="BK171" s="22">
        <v>0.05</v>
      </c>
      <c r="BL171" s="22">
        <v>0.05</v>
      </c>
      <c r="BM171" s="22">
        <v>0.05</v>
      </c>
      <c r="BN171" s="22">
        <v>0.05</v>
      </c>
      <c r="BO171" s="23">
        <f t="shared" si="8"/>
        <v>0.2</v>
      </c>
      <c r="BP171" s="22">
        <v>0.4</v>
      </c>
      <c r="BQ171" s="22">
        <v>0.05</v>
      </c>
      <c r="BR171" s="22">
        <v>0.05</v>
      </c>
      <c r="BS171" s="22">
        <v>0.05</v>
      </c>
      <c r="BT171" s="22">
        <v>0.05</v>
      </c>
      <c r="BU171" s="22">
        <v>0.05</v>
      </c>
      <c r="BV171" s="22">
        <v>0.05</v>
      </c>
      <c r="BW171" s="22">
        <v>0.15</v>
      </c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22">
        <v>0.05</v>
      </c>
      <c r="DD171" s="22">
        <v>0.05</v>
      </c>
      <c r="DE171" s="25">
        <v>10838</v>
      </c>
      <c r="DF171" s="32"/>
      <c r="DG171" s="32"/>
      <c r="DH171" s="32"/>
      <c r="DI171" s="32"/>
      <c r="DJ171" s="32"/>
    </row>
    <row r="172" spans="1:114" x14ac:dyDescent="0.2">
      <c r="A172" s="43">
        <v>166</v>
      </c>
      <c r="B172" s="46" t="s">
        <v>674</v>
      </c>
      <c r="C172" s="46" t="s">
        <v>675</v>
      </c>
      <c r="D172" s="47" t="s">
        <v>676</v>
      </c>
      <c r="E172" s="12">
        <v>7.7</v>
      </c>
      <c r="F172" s="13">
        <v>612</v>
      </c>
      <c r="G172" s="14">
        <v>0.05</v>
      </c>
      <c r="H172" s="14">
        <v>11.6</v>
      </c>
      <c r="I172" s="18">
        <v>147</v>
      </c>
      <c r="J172" s="15">
        <v>2.5000000000000001E-2</v>
      </c>
      <c r="K172" s="15">
        <v>1.1399999999999999</v>
      </c>
      <c r="L172" s="18">
        <v>2.57</v>
      </c>
      <c r="M172" s="18">
        <v>2.0099999999999998</v>
      </c>
      <c r="N172" s="17">
        <v>1.5699999999999999E-2</v>
      </c>
      <c r="O172" s="18">
        <v>2870</v>
      </c>
      <c r="P172" s="14">
        <v>0.2</v>
      </c>
      <c r="Q172" s="15">
        <v>2.76</v>
      </c>
      <c r="R172" s="15">
        <v>13.1</v>
      </c>
      <c r="S172" s="14">
        <v>1</v>
      </c>
      <c r="T172" s="15">
        <v>104</v>
      </c>
      <c r="U172" s="19">
        <f t="shared" si="6"/>
        <v>5.0460941290635618E-4</v>
      </c>
      <c r="V172" s="15">
        <v>5.86</v>
      </c>
      <c r="W172" s="18">
        <v>21.1</v>
      </c>
      <c r="X172" s="18">
        <v>206100</v>
      </c>
      <c r="Y172" s="20">
        <v>4.4000000000000004</v>
      </c>
      <c r="Z172" s="18">
        <v>18990</v>
      </c>
      <c r="AA172" s="18">
        <v>824</v>
      </c>
      <c r="AB172" s="18">
        <v>494</v>
      </c>
      <c r="AC172" s="18">
        <v>19760</v>
      </c>
      <c r="AD172" s="18">
        <v>32.4</v>
      </c>
      <c r="AE172" s="18">
        <v>1520</v>
      </c>
      <c r="AF172" s="18">
        <v>456</v>
      </c>
      <c r="AG172" s="14">
        <v>6</v>
      </c>
      <c r="AH172" s="14">
        <v>29</v>
      </c>
      <c r="AI172" s="14">
        <v>2.5</v>
      </c>
      <c r="AJ172" s="14">
        <v>42</v>
      </c>
      <c r="AK172" s="14">
        <v>12</v>
      </c>
      <c r="AL172" s="14">
        <v>8</v>
      </c>
      <c r="AM172" s="14">
        <v>2.5</v>
      </c>
      <c r="AN172" s="14">
        <v>2.5</v>
      </c>
      <c r="AO172" s="14">
        <v>8</v>
      </c>
      <c r="AP172" s="14">
        <v>1.5</v>
      </c>
      <c r="AQ172" s="14">
        <v>2.5</v>
      </c>
      <c r="AR172" s="14">
        <v>2.5</v>
      </c>
      <c r="AS172" s="14">
        <v>8</v>
      </c>
      <c r="AT172" s="14">
        <v>2.5</v>
      </c>
      <c r="AU172" s="14">
        <v>2.5</v>
      </c>
      <c r="AV172" s="14">
        <v>14</v>
      </c>
      <c r="AW172" s="14">
        <v>9</v>
      </c>
      <c r="AX172" s="14">
        <v>2.5</v>
      </c>
      <c r="AY172" s="14">
        <v>2.5</v>
      </c>
      <c r="AZ172" s="21">
        <f t="shared" si="7"/>
        <v>121.5</v>
      </c>
      <c r="BA172" s="22">
        <v>0.5</v>
      </c>
      <c r="BB172" s="22">
        <v>0.5</v>
      </c>
      <c r="BC172" s="22">
        <v>0.5</v>
      </c>
      <c r="BD172" s="22">
        <v>0.5</v>
      </c>
      <c r="BE172" s="22">
        <v>0.5</v>
      </c>
      <c r="BF172" s="22">
        <v>0.5</v>
      </c>
      <c r="BG172" s="22">
        <v>0.5</v>
      </c>
      <c r="BH172" s="22">
        <v>0.5</v>
      </c>
      <c r="BI172" s="22">
        <v>5.0000000000000001E-3</v>
      </c>
      <c r="BJ172" s="22">
        <v>0.5</v>
      </c>
      <c r="BK172" s="22">
        <v>0.05</v>
      </c>
      <c r="BL172" s="22">
        <v>0.05</v>
      </c>
      <c r="BM172" s="22">
        <v>0.05</v>
      </c>
      <c r="BN172" s="22">
        <v>0.05</v>
      </c>
      <c r="BO172" s="23">
        <f t="shared" si="8"/>
        <v>0.2</v>
      </c>
      <c r="BP172" s="22">
        <v>0.4</v>
      </c>
      <c r="BQ172" s="22">
        <v>0.05</v>
      </c>
      <c r="BR172" s="22">
        <v>0.05</v>
      </c>
      <c r="BS172" s="22">
        <v>0.05</v>
      </c>
      <c r="BT172" s="22">
        <v>0.05</v>
      </c>
      <c r="BU172" s="22">
        <v>0.05</v>
      </c>
      <c r="BV172" s="22">
        <v>0.05</v>
      </c>
      <c r="BW172" s="22">
        <v>0.15</v>
      </c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22">
        <v>0.05</v>
      </c>
      <c r="DD172" s="22">
        <v>0.05</v>
      </c>
      <c r="DE172" s="25">
        <v>216873</v>
      </c>
      <c r="DF172" s="32"/>
      <c r="DG172" s="32"/>
      <c r="DH172" s="32"/>
      <c r="DI172" s="32"/>
      <c r="DJ172" s="32"/>
    </row>
    <row r="173" spans="1:114" x14ac:dyDescent="0.2">
      <c r="A173" s="43">
        <v>167</v>
      </c>
      <c r="B173" s="46" t="s">
        <v>677</v>
      </c>
      <c r="C173" s="46" t="s">
        <v>678</v>
      </c>
      <c r="D173" s="47" t="s">
        <v>679</v>
      </c>
      <c r="E173" s="12">
        <v>7.1</v>
      </c>
      <c r="F173" s="13">
        <v>408</v>
      </c>
      <c r="G173" s="14">
        <v>0.05</v>
      </c>
      <c r="H173" s="14">
        <v>8.39</v>
      </c>
      <c r="I173" s="15">
        <v>177</v>
      </c>
      <c r="J173" s="16">
        <v>1.1200000000000001</v>
      </c>
      <c r="K173" s="14">
        <v>10.7</v>
      </c>
      <c r="L173" s="14">
        <v>23.8</v>
      </c>
      <c r="M173" s="14">
        <v>17.8</v>
      </c>
      <c r="N173" s="17">
        <v>7.1800000000000003E-2</v>
      </c>
      <c r="O173" s="18">
        <v>8940</v>
      </c>
      <c r="P173" s="16">
        <v>0.2</v>
      </c>
      <c r="Q173" s="15">
        <v>20.100000000000001</v>
      </c>
      <c r="R173" s="14">
        <v>51.1</v>
      </c>
      <c r="S173" s="14">
        <v>1</v>
      </c>
      <c r="T173" s="15">
        <v>22</v>
      </c>
      <c r="U173" s="19">
        <f t="shared" si="6"/>
        <v>9.2320604280318925E-4</v>
      </c>
      <c r="V173" s="14">
        <v>36.200000000000003</v>
      </c>
      <c r="W173" s="15">
        <v>156</v>
      </c>
      <c r="X173" s="18">
        <v>23830</v>
      </c>
      <c r="Y173" s="20">
        <v>81.8</v>
      </c>
      <c r="Z173" s="18">
        <v>38630</v>
      </c>
      <c r="AA173" s="18">
        <v>2770</v>
      </c>
      <c r="AB173" s="18">
        <v>1960</v>
      </c>
      <c r="AC173" s="18">
        <v>2200</v>
      </c>
      <c r="AD173" s="15">
        <v>471</v>
      </c>
      <c r="AE173" s="18">
        <v>13830</v>
      </c>
      <c r="AF173" s="18">
        <v>3350</v>
      </c>
      <c r="AG173" s="14">
        <v>2.5</v>
      </c>
      <c r="AH173" s="14">
        <v>28</v>
      </c>
      <c r="AI173" s="14">
        <v>9</v>
      </c>
      <c r="AJ173" s="14">
        <v>149</v>
      </c>
      <c r="AK173" s="14">
        <v>45</v>
      </c>
      <c r="AL173" s="14">
        <v>30</v>
      </c>
      <c r="AM173" s="14">
        <v>25</v>
      </c>
      <c r="AN173" s="14">
        <v>5</v>
      </c>
      <c r="AO173" s="14">
        <v>74</v>
      </c>
      <c r="AP173" s="14">
        <v>1.5</v>
      </c>
      <c r="AQ173" s="14">
        <v>5</v>
      </c>
      <c r="AR173" s="14">
        <v>27</v>
      </c>
      <c r="AS173" s="14">
        <v>59</v>
      </c>
      <c r="AT173" s="14">
        <v>113</v>
      </c>
      <c r="AU173" s="14">
        <v>39</v>
      </c>
      <c r="AV173" s="14">
        <v>86</v>
      </c>
      <c r="AW173" s="14">
        <v>79</v>
      </c>
      <c r="AX173" s="14">
        <v>8</v>
      </c>
      <c r="AY173" s="14">
        <v>2.5</v>
      </c>
      <c r="AZ173" s="21">
        <f t="shared" si="7"/>
        <v>533</v>
      </c>
      <c r="BA173" s="22">
        <v>0.5</v>
      </c>
      <c r="BB173" s="22">
        <v>0.5</v>
      </c>
      <c r="BC173" s="22">
        <v>0.5</v>
      </c>
      <c r="BD173" s="22">
        <v>0.5</v>
      </c>
      <c r="BE173" s="22">
        <v>0.5</v>
      </c>
      <c r="BF173" s="22">
        <v>0.5</v>
      </c>
      <c r="BG173" s="22">
        <v>0.5</v>
      </c>
      <c r="BH173" s="22">
        <v>0.5</v>
      </c>
      <c r="BI173" s="22">
        <v>5.0000000000000001E-3</v>
      </c>
      <c r="BJ173" s="22">
        <v>0.5</v>
      </c>
      <c r="BK173" s="22">
        <v>0.05</v>
      </c>
      <c r="BL173" s="22">
        <v>0.05</v>
      </c>
      <c r="BM173" s="22">
        <v>0.05</v>
      </c>
      <c r="BN173" s="22">
        <v>0.05</v>
      </c>
      <c r="BO173" s="23">
        <f t="shared" si="8"/>
        <v>0.2</v>
      </c>
      <c r="BP173" s="22">
        <v>0.4</v>
      </c>
      <c r="BQ173" s="22">
        <v>0.05</v>
      </c>
      <c r="BR173" s="22">
        <v>0.05</v>
      </c>
      <c r="BS173" s="22">
        <v>0.05</v>
      </c>
      <c r="BT173" s="22">
        <v>0.05</v>
      </c>
      <c r="BU173" s="22">
        <v>0.05</v>
      </c>
      <c r="BV173" s="22">
        <v>0.05</v>
      </c>
      <c r="BW173" s="22">
        <v>0.15</v>
      </c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22">
        <v>0.05</v>
      </c>
      <c r="DD173" s="22">
        <v>0.05</v>
      </c>
      <c r="DE173" s="25">
        <v>6373</v>
      </c>
      <c r="DF173" s="32"/>
      <c r="DG173" s="32"/>
      <c r="DH173" s="32"/>
      <c r="DI173" s="32"/>
      <c r="DJ173" s="32"/>
    </row>
    <row r="174" spans="1:114" x14ac:dyDescent="0.2">
      <c r="A174" s="43">
        <v>168</v>
      </c>
      <c r="B174" s="46" t="s">
        <v>680</v>
      </c>
      <c r="C174" s="46" t="s">
        <v>681</v>
      </c>
      <c r="D174" s="47" t="s">
        <v>682</v>
      </c>
      <c r="E174" s="12">
        <v>6.8</v>
      </c>
      <c r="F174" s="13">
        <v>470</v>
      </c>
      <c r="G174" s="14">
        <v>0.05</v>
      </c>
      <c r="H174" s="14">
        <v>6.85</v>
      </c>
      <c r="I174" s="15">
        <v>147</v>
      </c>
      <c r="J174" s="14">
        <v>0.64100000000000001</v>
      </c>
      <c r="K174" s="15">
        <v>11.8</v>
      </c>
      <c r="L174" s="15">
        <v>36</v>
      </c>
      <c r="M174" s="15">
        <v>18.8</v>
      </c>
      <c r="N174" s="17">
        <v>6.7900000000000002E-2</v>
      </c>
      <c r="O174" s="18">
        <v>7800</v>
      </c>
      <c r="P174" s="14">
        <v>0.2</v>
      </c>
      <c r="Q174" s="18">
        <v>26.5</v>
      </c>
      <c r="R174" s="15">
        <v>35.299999999999997</v>
      </c>
      <c r="S174" s="14">
        <v>1</v>
      </c>
      <c r="T174" s="15">
        <v>16.899999999999999</v>
      </c>
      <c r="U174" s="19">
        <f t="shared" si="6"/>
        <v>2.1177944862155389E-3</v>
      </c>
      <c r="V174" s="15">
        <v>51</v>
      </c>
      <c r="W174" s="18">
        <v>130</v>
      </c>
      <c r="X174" s="18">
        <v>7980</v>
      </c>
      <c r="Y174" s="20">
        <v>65.599999999999994</v>
      </c>
      <c r="Z174" s="18">
        <v>27710</v>
      </c>
      <c r="AA174" s="18">
        <v>616</v>
      </c>
      <c r="AB174" s="18">
        <v>889</v>
      </c>
      <c r="AC174" s="18">
        <v>1630</v>
      </c>
      <c r="AD174" s="18">
        <v>642</v>
      </c>
      <c r="AE174" s="18">
        <v>22090</v>
      </c>
      <c r="AF174" s="18">
        <v>5200</v>
      </c>
      <c r="AG174" s="14">
        <v>22</v>
      </c>
      <c r="AH174" s="14">
        <v>135</v>
      </c>
      <c r="AI174" s="14">
        <v>12</v>
      </c>
      <c r="AJ174" s="14">
        <v>185</v>
      </c>
      <c r="AK174" s="14">
        <v>41</v>
      </c>
      <c r="AL174" s="14">
        <v>24</v>
      </c>
      <c r="AM174" s="14">
        <v>15</v>
      </c>
      <c r="AN174" s="14">
        <v>2.5</v>
      </c>
      <c r="AO174" s="14">
        <v>27</v>
      </c>
      <c r="AP174" s="14">
        <v>1.5</v>
      </c>
      <c r="AQ174" s="14">
        <v>30</v>
      </c>
      <c r="AR174" s="14">
        <v>18</v>
      </c>
      <c r="AS174" s="14">
        <v>78</v>
      </c>
      <c r="AT174" s="14">
        <v>44</v>
      </c>
      <c r="AU174" s="14">
        <v>17</v>
      </c>
      <c r="AV174" s="14">
        <v>37</v>
      </c>
      <c r="AW174" s="14">
        <v>28</v>
      </c>
      <c r="AX174" s="14">
        <v>6</v>
      </c>
      <c r="AY174" s="14">
        <v>2.5</v>
      </c>
      <c r="AZ174" s="21">
        <f t="shared" si="7"/>
        <v>622.5</v>
      </c>
      <c r="BA174" s="22">
        <v>0.5</v>
      </c>
      <c r="BB174" s="22">
        <v>0.5</v>
      </c>
      <c r="BC174" s="22">
        <v>0.5</v>
      </c>
      <c r="BD174" s="22">
        <v>0.5</v>
      </c>
      <c r="BE174" s="22">
        <v>0.5</v>
      </c>
      <c r="BF174" s="22">
        <v>0.5</v>
      </c>
      <c r="BG174" s="22">
        <v>0.5</v>
      </c>
      <c r="BH174" s="22">
        <v>0.5</v>
      </c>
      <c r="BI174" s="22">
        <v>5.0000000000000001E-3</v>
      </c>
      <c r="BJ174" s="22">
        <v>0.5</v>
      </c>
      <c r="BK174" s="22">
        <v>0.05</v>
      </c>
      <c r="BL174" s="22">
        <v>0.05</v>
      </c>
      <c r="BM174" s="22">
        <v>0.05</v>
      </c>
      <c r="BN174" s="22">
        <v>0.05</v>
      </c>
      <c r="BO174" s="23">
        <f t="shared" si="8"/>
        <v>0.2</v>
      </c>
      <c r="BP174" s="22">
        <v>0.4</v>
      </c>
      <c r="BQ174" s="22">
        <v>0.05</v>
      </c>
      <c r="BR174" s="22">
        <v>0.05</v>
      </c>
      <c r="BS174" s="22">
        <v>0.05</v>
      </c>
      <c r="BT174" s="22">
        <v>0.05</v>
      </c>
      <c r="BU174" s="22">
        <v>0.05</v>
      </c>
      <c r="BV174" s="22">
        <v>0.05</v>
      </c>
      <c r="BW174" s="22">
        <v>0.15</v>
      </c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22">
        <v>0.05</v>
      </c>
      <c r="DD174" s="22">
        <v>0.05</v>
      </c>
      <c r="DE174" s="25">
        <v>6329</v>
      </c>
      <c r="DF174" s="32"/>
      <c r="DG174" s="32"/>
      <c r="DH174" s="32"/>
      <c r="DI174" s="32"/>
      <c r="DJ174" s="32"/>
    </row>
    <row r="175" spans="1:114" x14ac:dyDescent="0.2">
      <c r="A175" s="43">
        <v>169</v>
      </c>
      <c r="B175" s="46" t="s">
        <v>683</v>
      </c>
      <c r="C175" s="46" t="s">
        <v>684</v>
      </c>
      <c r="D175" s="47" t="s">
        <v>685</v>
      </c>
      <c r="E175" s="12">
        <v>6.9</v>
      </c>
      <c r="F175" s="13">
        <v>821</v>
      </c>
      <c r="G175" s="14">
        <v>0.05</v>
      </c>
      <c r="H175" s="12">
        <v>32.200000000000003</v>
      </c>
      <c r="I175" s="13">
        <v>177</v>
      </c>
      <c r="J175" s="29">
        <v>1.34</v>
      </c>
      <c r="K175" s="28">
        <v>3.74</v>
      </c>
      <c r="L175" s="12">
        <v>9.06</v>
      </c>
      <c r="M175" s="12">
        <v>4.21</v>
      </c>
      <c r="N175" s="17">
        <v>3.5700000000000003E-2</v>
      </c>
      <c r="O175" s="13">
        <v>906</v>
      </c>
      <c r="P175" s="28">
        <v>0.2</v>
      </c>
      <c r="Q175" s="17">
        <v>4.97</v>
      </c>
      <c r="R175" s="12">
        <v>18</v>
      </c>
      <c r="S175" s="14">
        <v>1</v>
      </c>
      <c r="T175" s="12">
        <v>31.9</v>
      </c>
      <c r="U175" s="19">
        <f t="shared" si="6"/>
        <v>1.94393662400975E-3</v>
      </c>
      <c r="V175" s="12">
        <v>23.2</v>
      </c>
      <c r="W175" s="13">
        <v>81</v>
      </c>
      <c r="X175" s="17">
        <v>16410</v>
      </c>
      <c r="Y175" s="20">
        <v>55.5</v>
      </c>
      <c r="Z175" s="17">
        <v>47710</v>
      </c>
      <c r="AA175" s="13">
        <v>1180</v>
      </c>
      <c r="AB175" s="17">
        <v>4160</v>
      </c>
      <c r="AC175" s="18">
        <v>3890</v>
      </c>
      <c r="AD175" s="13">
        <v>82.4</v>
      </c>
      <c r="AE175" s="17">
        <v>3520</v>
      </c>
      <c r="AF175" s="17">
        <v>348</v>
      </c>
      <c r="AG175" s="14">
        <v>214</v>
      </c>
      <c r="AH175" s="14">
        <v>478</v>
      </c>
      <c r="AI175" s="14">
        <v>39</v>
      </c>
      <c r="AJ175" s="14">
        <v>404</v>
      </c>
      <c r="AK175" s="14">
        <v>89</v>
      </c>
      <c r="AL175" s="14">
        <v>37</v>
      </c>
      <c r="AM175" s="14">
        <v>22</v>
      </c>
      <c r="AN175" s="14">
        <v>11</v>
      </c>
      <c r="AO175" s="14">
        <v>33</v>
      </c>
      <c r="AP175" s="14">
        <v>1.5</v>
      </c>
      <c r="AQ175" s="14">
        <v>231</v>
      </c>
      <c r="AR175" s="14">
        <v>96</v>
      </c>
      <c r="AS175" s="14">
        <v>135</v>
      </c>
      <c r="AT175" s="14">
        <v>11</v>
      </c>
      <c r="AU175" s="14">
        <v>9</v>
      </c>
      <c r="AV175" s="14">
        <v>64</v>
      </c>
      <c r="AW175" s="14">
        <v>22</v>
      </c>
      <c r="AX175" s="14">
        <v>20</v>
      </c>
      <c r="AY175" s="14">
        <v>2.5</v>
      </c>
      <c r="AZ175" s="21">
        <f t="shared" si="7"/>
        <v>1766.5</v>
      </c>
      <c r="BA175" s="22">
        <v>0.5</v>
      </c>
      <c r="BB175" s="22">
        <v>0.5</v>
      </c>
      <c r="BC175" s="22">
        <v>0.5</v>
      </c>
      <c r="BD175" s="22">
        <v>0.5</v>
      </c>
      <c r="BE175" s="22">
        <v>0.5</v>
      </c>
      <c r="BF175" s="22">
        <v>0.5</v>
      </c>
      <c r="BG175" s="22">
        <v>0.5</v>
      </c>
      <c r="BH175" s="22">
        <v>0.5</v>
      </c>
      <c r="BI175" s="22">
        <v>5.0000000000000001E-3</v>
      </c>
      <c r="BJ175" s="22">
        <v>0.5</v>
      </c>
      <c r="BK175" s="22">
        <v>0.05</v>
      </c>
      <c r="BL175" s="22">
        <v>0.05</v>
      </c>
      <c r="BM175" s="22">
        <v>0.05</v>
      </c>
      <c r="BN175" s="22">
        <v>0.05</v>
      </c>
      <c r="BO175" s="23">
        <f t="shared" si="8"/>
        <v>0.2</v>
      </c>
      <c r="BP175" s="22">
        <v>0.4</v>
      </c>
      <c r="BQ175" s="22">
        <v>0.05</v>
      </c>
      <c r="BR175" s="22">
        <v>0.05</v>
      </c>
      <c r="BS175" s="22">
        <v>0.05</v>
      </c>
      <c r="BT175" s="22">
        <v>0.05</v>
      </c>
      <c r="BU175" s="22">
        <v>0.05</v>
      </c>
      <c r="BV175" s="22">
        <v>0.05</v>
      </c>
      <c r="BW175" s="22">
        <v>0.15</v>
      </c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22">
        <v>0.05</v>
      </c>
      <c r="DD175" s="22">
        <v>0.05</v>
      </c>
      <c r="DE175" s="25">
        <v>33928</v>
      </c>
      <c r="DF175" s="32"/>
      <c r="DG175" s="32"/>
      <c r="DH175" s="32"/>
      <c r="DI175" s="32"/>
      <c r="DJ175" s="32"/>
    </row>
    <row r="176" spans="1:114" x14ac:dyDescent="0.2">
      <c r="A176" s="43">
        <v>170</v>
      </c>
      <c r="B176" s="46" t="s">
        <v>686</v>
      </c>
      <c r="C176" s="46" t="s">
        <v>687</v>
      </c>
      <c r="D176" s="47" t="s">
        <v>688</v>
      </c>
      <c r="E176" s="12">
        <v>7.5</v>
      </c>
      <c r="F176" s="13">
        <v>409</v>
      </c>
      <c r="G176" s="14">
        <v>0.05</v>
      </c>
      <c r="H176" s="15">
        <v>12</v>
      </c>
      <c r="I176" s="15">
        <v>97</v>
      </c>
      <c r="J176" s="15">
        <v>0.73699999999999999</v>
      </c>
      <c r="K176" s="14">
        <v>2.39</v>
      </c>
      <c r="L176" s="15">
        <v>5.97</v>
      </c>
      <c r="M176" s="15">
        <v>8.07</v>
      </c>
      <c r="N176" s="17">
        <v>4.3200000000000002E-2</v>
      </c>
      <c r="O176" s="18">
        <v>2050</v>
      </c>
      <c r="P176" s="16">
        <v>0.2</v>
      </c>
      <c r="Q176" s="14">
        <v>3.01</v>
      </c>
      <c r="R176" s="18">
        <v>35.200000000000003</v>
      </c>
      <c r="S176" s="14">
        <v>1</v>
      </c>
      <c r="T176" s="15">
        <v>60.9</v>
      </c>
      <c r="U176" s="19">
        <f t="shared" si="6"/>
        <v>3.0358923230309071E-4</v>
      </c>
      <c r="V176" s="14">
        <v>12.2</v>
      </c>
      <c r="W176" s="18">
        <v>64.400000000000006</v>
      </c>
      <c r="X176" s="18">
        <v>200600</v>
      </c>
      <c r="Y176" s="20">
        <v>7.4</v>
      </c>
      <c r="Z176" s="18">
        <v>10290</v>
      </c>
      <c r="AA176" s="18">
        <v>2650</v>
      </c>
      <c r="AB176" s="18">
        <v>1490</v>
      </c>
      <c r="AC176" s="18">
        <v>9020</v>
      </c>
      <c r="AD176" s="15">
        <v>57.8</v>
      </c>
      <c r="AE176" s="18">
        <v>2380</v>
      </c>
      <c r="AF176" s="18">
        <v>327</v>
      </c>
      <c r="AG176" s="14">
        <v>12</v>
      </c>
      <c r="AH176" s="14">
        <v>57</v>
      </c>
      <c r="AI176" s="14">
        <v>2.5</v>
      </c>
      <c r="AJ176" s="14">
        <v>152</v>
      </c>
      <c r="AK176" s="14">
        <v>41</v>
      </c>
      <c r="AL176" s="14">
        <v>24</v>
      </c>
      <c r="AM176" s="14">
        <v>14</v>
      </c>
      <c r="AN176" s="14">
        <v>6</v>
      </c>
      <c r="AO176" s="14">
        <v>30</v>
      </c>
      <c r="AP176" s="14">
        <v>1.5</v>
      </c>
      <c r="AQ176" s="14">
        <v>20</v>
      </c>
      <c r="AR176" s="14">
        <v>14</v>
      </c>
      <c r="AS176" s="14">
        <v>59</v>
      </c>
      <c r="AT176" s="14">
        <v>42</v>
      </c>
      <c r="AU176" s="14">
        <v>16</v>
      </c>
      <c r="AV176" s="14">
        <v>46</v>
      </c>
      <c r="AW176" s="14">
        <v>31</v>
      </c>
      <c r="AX176" s="14">
        <v>5</v>
      </c>
      <c r="AY176" s="14">
        <v>2.5</v>
      </c>
      <c r="AZ176" s="21">
        <f t="shared" si="7"/>
        <v>455</v>
      </c>
      <c r="BA176" s="22">
        <v>0.5</v>
      </c>
      <c r="BB176" s="22">
        <v>0.5</v>
      </c>
      <c r="BC176" s="22">
        <v>0.5</v>
      </c>
      <c r="BD176" s="22">
        <v>0.5</v>
      </c>
      <c r="BE176" s="22">
        <v>0.5</v>
      </c>
      <c r="BF176" s="22">
        <v>0.5</v>
      </c>
      <c r="BG176" s="22">
        <v>0.5</v>
      </c>
      <c r="BH176" s="22">
        <v>0.5</v>
      </c>
      <c r="BI176" s="22">
        <v>5.0000000000000001E-3</v>
      </c>
      <c r="BJ176" s="22">
        <v>0.5</v>
      </c>
      <c r="BK176" s="22">
        <v>0.05</v>
      </c>
      <c r="BL176" s="22">
        <v>0.05</v>
      </c>
      <c r="BM176" s="22">
        <v>0.05</v>
      </c>
      <c r="BN176" s="22">
        <v>0.05</v>
      </c>
      <c r="BO176" s="23">
        <f t="shared" si="8"/>
        <v>0.2</v>
      </c>
      <c r="BP176" s="22">
        <v>0.4</v>
      </c>
      <c r="BQ176" s="22">
        <v>0.05</v>
      </c>
      <c r="BR176" s="22">
        <v>0.05</v>
      </c>
      <c r="BS176" s="22">
        <v>0.05</v>
      </c>
      <c r="BT176" s="22">
        <v>0.05</v>
      </c>
      <c r="BU176" s="22">
        <v>0.05</v>
      </c>
      <c r="BV176" s="22">
        <v>0.05</v>
      </c>
      <c r="BW176" s="22">
        <v>0.15</v>
      </c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2">
        <v>0.05</v>
      </c>
      <c r="DD176" s="22">
        <v>0.05</v>
      </c>
      <c r="DE176" s="25">
        <v>7613</v>
      </c>
      <c r="DF176" s="24"/>
      <c r="DG176" s="24"/>
      <c r="DH176" s="24"/>
      <c r="DI176" s="24"/>
      <c r="DJ176" s="24"/>
    </row>
    <row r="177" spans="1:114" x14ac:dyDescent="0.2">
      <c r="A177" s="43">
        <v>171</v>
      </c>
      <c r="B177" s="46" t="s">
        <v>689</v>
      </c>
      <c r="C177" s="46" t="s">
        <v>690</v>
      </c>
      <c r="D177" s="47" t="s">
        <v>691</v>
      </c>
      <c r="E177" s="12">
        <v>7.4</v>
      </c>
      <c r="F177" s="13">
        <v>590</v>
      </c>
      <c r="G177" s="14">
        <v>0.05</v>
      </c>
      <c r="H177" s="17">
        <v>31.4</v>
      </c>
      <c r="I177" s="12">
        <v>290</v>
      </c>
      <c r="J177" s="29">
        <v>1.19</v>
      </c>
      <c r="K177" s="28">
        <v>4.7699999999999996</v>
      </c>
      <c r="L177" s="17">
        <v>13.1</v>
      </c>
      <c r="M177" s="28">
        <v>33.9</v>
      </c>
      <c r="N177" s="17">
        <v>5.5899999999999998E-2</v>
      </c>
      <c r="O177" s="13">
        <v>3240</v>
      </c>
      <c r="P177" s="17">
        <v>0.2</v>
      </c>
      <c r="Q177" s="28">
        <v>6.9</v>
      </c>
      <c r="R177" s="28">
        <v>32.1</v>
      </c>
      <c r="S177" s="14">
        <v>1</v>
      </c>
      <c r="T177" s="28">
        <v>66.2</v>
      </c>
      <c r="U177" s="19">
        <f t="shared" si="6"/>
        <v>5.4755996691480569E-4</v>
      </c>
      <c r="V177" s="28">
        <v>25.7</v>
      </c>
      <c r="W177" s="17">
        <v>73.5</v>
      </c>
      <c r="X177" s="17">
        <v>120900</v>
      </c>
      <c r="Y177" s="20">
        <v>111.4</v>
      </c>
      <c r="Z177" s="17">
        <v>55890</v>
      </c>
      <c r="AA177" s="13">
        <v>19530</v>
      </c>
      <c r="AB177" s="13">
        <v>2880</v>
      </c>
      <c r="AC177" s="18">
        <v>10500</v>
      </c>
      <c r="AD177" s="13">
        <v>151</v>
      </c>
      <c r="AE177" s="17">
        <v>4940</v>
      </c>
      <c r="AF177" s="13">
        <v>1240</v>
      </c>
      <c r="AG177" s="14">
        <v>100</v>
      </c>
      <c r="AH177" s="14">
        <v>217</v>
      </c>
      <c r="AI177" s="14">
        <v>17</v>
      </c>
      <c r="AJ177" s="14">
        <v>346</v>
      </c>
      <c r="AK177" s="14">
        <v>85</v>
      </c>
      <c r="AL177" s="14">
        <v>70</v>
      </c>
      <c r="AM177" s="14">
        <v>38</v>
      </c>
      <c r="AN177" s="14">
        <v>5</v>
      </c>
      <c r="AO177" s="14">
        <v>30</v>
      </c>
      <c r="AP177" s="14">
        <v>1.5</v>
      </c>
      <c r="AQ177" s="14">
        <v>59</v>
      </c>
      <c r="AR177" s="14">
        <v>29</v>
      </c>
      <c r="AS177" s="14">
        <v>200</v>
      </c>
      <c r="AT177" s="14">
        <v>81</v>
      </c>
      <c r="AU177" s="14">
        <v>34</v>
      </c>
      <c r="AV177" s="14">
        <v>63</v>
      </c>
      <c r="AW177" s="14">
        <v>24</v>
      </c>
      <c r="AX177" s="14">
        <v>7</v>
      </c>
      <c r="AY177" s="14">
        <v>2.5</v>
      </c>
      <c r="AZ177" s="21">
        <f t="shared" si="7"/>
        <v>1277.5</v>
      </c>
      <c r="BA177" s="22">
        <v>0.5</v>
      </c>
      <c r="BB177" s="22">
        <v>0.5</v>
      </c>
      <c r="BC177" s="22">
        <v>0.5</v>
      </c>
      <c r="BD177" s="22">
        <v>0.5</v>
      </c>
      <c r="BE177" s="22">
        <v>0.5</v>
      </c>
      <c r="BF177" s="22">
        <v>0.5</v>
      </c>
      <c r="BG177" s="22">
        <v>0.5</v>
      </c>
      <c r="BH177" s="22">
        <v>0.5</v>
      </c>
      <c r="BI177" s="22">
        <v>5.0000000000000001E-3</v>
      </c>
      <c r="BJ177" s="22">
        <v>0.5</v>
      </c>
      <c r="BK177" s="22">
        <v>0.05</v>
      </c>
      <c r="BL177" s="22">
        <v>0.05</v>
      </c>
      <c r="BM177" s="22">
        <v>0.05</v>
      </c>
      <c r="BN177" s="22">
        <v>0.05</v>
      </c>
      <c r="BO177" s="23">
        <f t="shared" si="8"/>
        <v>0.2</v>
      </c>
      <c r="BP177" s="22">
        <v>0.4</v>
      </c>
      <c r="BQ177" s="22">
        <v>0.05</v>
      </c>
      <c r="BR177" s="22">
        <v>0.05</v>
      </c>
      <c r="BS177" s="22">
        <v>0.05</v>
      </c>
      <c r="BT177" s="22">
        <v>0.05</v>
      </c>
      <c r="BU177" s="22">
        <v>0.05</v>
      </c>
      <c r="BV177" s="22">
        <v>0.05</v>
      </c>
      <c r="BW177" s="22">
        <v>0.15</v>
      </c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22">
        <v>0.05</v>
      </c>
      <c r="DD177" s="22">
        <v>0.05</v>
      </c>
      <c r="DE177" s="25">
        <v>6969</v>
      </c>
      <c r="DF177" s="32"/>
      <c r="DG177" s="32"/>
      <c r="DH177" s="32"/>
      <c r="DI177" s="32"/>
      <c r="DJ177" s="32"/>
    </row>
    <row r="178" spans="1:114" x14ac:dyDescent="0.2">
      <c r="A178" s="43">
        <v>172</v>
      </c>
      <c r="B178" s="46" t="s">
        <v>692</v>
      </c>
      <c r="C178" s="46" t="s">
        <v>693</v>
      </c>
      <c r="D178" s="47" t="s">
        <v>694</v>
      </c>
      <c r="E178" s="12">
        <v>7.5</v>
      </c>
      <c r="F178" s="13">
        <v>661</v>
      </c>
      <c r="G178" s="14">
        <v>0.05</v>
      </c>
      <c r="H178" s="15">
        <v>10.5</v>
      </c>
      <c r="I178" s="15">
        <v>119</v>
      </c>
      <c r="J178" s="16">
        <v>2.5000000000000001E-2</v>
      </c>
      <c r="K178" s="14">
        <v>3.06</v>
      </c>
      <c r="L178" s="14">
        <v>8.7899999999999991</v>
      </c>
      <c r="M178" s="16">
        <v>2.34</v>
      </c>
      <c r="N178" s="17">
        <v>4.2900000000000001E-2</v>
      </c>
      <c r="O178" s="18">
        <v>6170</v>
      </c>
      <c r="P178" s="14">
        <v>0.2</v>
      </c>
      <c r="Q178" s="14">
        <v>6.58</v>
      </c>
      <c r="R178" s="14">
        <v>14.1</v>
      </c>
      <c r="S178" s="14">
        <v>1</v>
      </c>
      <c r="T178" s="14">
        <v>106</v>
      </c>
      <c r="U178" s="19">
        <f t="shared" si="6"/>
        <v>7.350901525658807E-4</v>
      </c>
      <c r="V178" s="14">
        <v>15.7</v>
      </c>
      <c r="W178" s="14">
        <v>41.8</v>
      </c>
      <c r="X178" s="18">
        <v>144200</v>
      </c>
      <c r="Y178" s="20">
        <v>145.6</v>
      </c>
      <c r="Z178" s="18">
        <v>21900</v>
      </c>
      <c r="AA178" s="15">
        <v>1090</v>
      </c>
      <c r="AB178" s="18">
        <v>2140</v>
      </c>
      <c r="AC178" s="18">
        <v>9780</v>
      </c>
      <c r="AD178" s="18">
        <v>131</v>
      </c>
      <c r="AE178" s="18">
        <v>4100</v>
      </c>
      <c r="AF178" s="18">
        <v>1180</v>
      </c>
      <c r="AG178" s="14">
        <v>16</v>
      </c>
      <c r="AH178" s="14">
        <v>56</v>
      </c>
      <c r="AI178" s="14">
        <v>6</v>
      </c>
      <c r="AJ178" s="14">
        <v>82</v>
      </c>
      <c r="AK178" s="14">
        <v>18</v>
      </c>
      <c r="AL178" s="14">
        <v>11</v>
      </c>
      <c r="AM178" s="14">
        <v>6</v>
      </c>
      <c r="AN178" s="14">
        <v>2.5</v>
      </c>
      <c r="AO178" s="14">
        <v>12</v>
      </c>
      <c r="AP178" s="14">
        <v>1.5</v>
      </c>
      <c r="AQ178" s="14">
        <v>27</v>
      </c>
      <c r="AR178" s="14">
        <v>10</v>
      </c>
      <c r="AS178" s="14">
        <v>31</v>
      </c>
      <c r="AT178" s="14">
        <v>8</v>
      </c>
      <c r="AU178" s="14">
        <v>6</v>
      </c>
      <c r="AV178" s="14">
        <v>23</v>
      </c>
      <c r="AW178" s="14">
        <v>10</v>
      </c>
      <c r="AX178" s="14">
        <v>2.5</v>
      </c>
      <c r="AY178" s="14">
        <v>2.5</v>
      </c>
      <c r="AZ178" s="21">
        <f t="shared" si="7"/>
        <v>278.5</v>
      </c>
      <c r="BA178" s="22">
        <v>0.5</v>
      </c>
      <c r="BB178" s="22">
        <v>0.5</v>
      </c>
      <c r="BC178" s="22">
        <v>0.5</v>
      </c>
      <c r="BD178" s="22">
        <v>0.5</v>
      </c>
      <c r="BE178" s="22">
        <v>0.5</v>
      </c>
      <c r="BF178" s="22">
        <v>0.5</v>
      </c>
      <c r="BG178" s="22">
        <v>0.5</v>
      </c>
      <c r="BH178" s="22">
        <v>0.5</v>
      </c>
      <c r="BI178" s="22">
        <v>5.0000000000000001E-3</v>
      </c>
      <c r="BJ178" s="22">
        <v>0.5</v>
      </c>
      <c r="BK178" s="22">
        <v>0.05</v>
      </c>
      <c r="BL178" s="22">
        <v>0.05</v>
      </c>
      <c r="BM178" s="22">
        <v>0.05</v>
      </c>
      <c r="BN178" s="22">
        <v>0.05</v>
      </c>
      <c r="BO178" s="23">
        <f t="shared" si="8"/>
        <v>0.2</v>
      </c>
      <c r="BP178" s="22">
        <v>0.4</v>
      </c>
      <c r="BQ178" s="22">
        <v>0.05</v>
      </c>
      <c r="BR178" s="22">
        <v>0.05</v>
      </c>
      <c r="BS178" s="22">
        <v>0.05</v>
      </c>
      <c r="BT178" s="22">
        <v>0.05</v>
      </c>
      <c r="BU178" s="22">
        <v>0.05</v>
      </c>
      <c r="BV178" s="22">
        <v>0.05</v>
      </c>
      <c r="BW178" s="22">
        <v>0.15</v>
      </c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22">
        <v>0.05</v>
      </c>
      <c r="DD178" s="22">
        <v>0.05</v>
      </c>
      <c r="DE178" s="25">
        <v>10645</v>
      </c>
      <c r="DF178" s="32"/>
      <c r="DG178" s="32"/>
      <c r="DH178" s="32"/>
      <c r="DI178" s="32"/>
      <c r="DJ178" s="32"/>
    </row>
    <row r="179" spans="1:114" x14ac:dyDescent="0.2">
      <c r="A179" s="43">
        <v>173</v>
      </c>
      <c r="B179" s="46" t="s">
        <v>695</v>
      </c>
      <c r="C179" s="46" t="s">
        <v>696</v>
      </c>
      <c r="D179" s="47" t="s">
        <v>697</v>
      </c>
      <c r="E179" s="12">
        <v>7.3</v>
      </c>
      <c r="F179" s="13">
        <v>609</v>
      </c>
      <c r="G179" s="14">
        <v>0.05</v>
      </c>
      <c r="H179" s="14">
        <v>1.5</v>
      </c>
      <c r="I179" s="15">
        <v>66</v>
      </c>
      <c r="J179" s="16">
        <v>2.4500000000000002</v>
      </c>
      <c r="K179" s="14">
        <v>1.53</v>
      </c>
      <c r="L179" s="15">
        <v>17.899999999999999</v>
      </c>
      <c r="M179" s="15">
        <v>133</v>
      </c>
      <c r="N179" s="17">
        <v>9.5000000000000001E-2</v>
      </c>
      <c r="O179" s="18">
        <v>1423</v>
      </c>
      <c r="P179" s="16">
        <v>0.2</v>
      </c>
      <c r="Q179" s="14">
        <v>20.399999999999999</v>
      </c>
      <c r="R179" s="15">
        <v>15.5</v>
      </c>
      <c r="S179" s="14">
        <v>1</v>
      </c>
      <c r="T179" s="15">
        <v>33.9</v>
      </c>
      <c r="U179" s="19">
        <f t="shared" si="6"/>
        <v>3.1482169390787515E-3</v>
      </c>
      <c r="V179" s="15">
        <v>22</v>
      </c>
      <c r="W179" s="15">
        <v>313</v>
      </c>
      <c r="X179" s="18">
        <v>10768</v>
      </c>
      <c r="Y179" s="20">
        <v>100.9</v>
      </c>
      <c r="Z179" s="18">
        <v>26659</v>
      </c>
      <c r="AA179" s="18">
        <v>687</v>
      </c>
      <c r="AB179" s="18">
        <v>1391</v>
      </c>
      <c r="AC179" s="18">
        <v>12423</v>
      </c>
      <c r="AD179" s="18">
        <v>138</v>
      </c>
      <c r="AE179" s="18">
        <v>5693</v>
      </c>
      <c r="AF179" s="18">
        <v>1148</v>
      </c>
      <c r="AG179" s="14">
        <v>219</v>
      </c>
      <c r="AH179" s="14">
        <v>2.5</v>
      </c>
      <c r="AI179" s="14">
        <v>2.5</v>
      </c>
      <c r="AJ179" s="14">
        <v>221</v>
      </c>
      <c r="AK179" s="14">
        <v>2.5</v>
      </c>
      <c r="AL179" s="14">
        <v>2.5</v>
      </c>
      <c r="AM179" s="14">
        <v>2.5</v>
      </c>
      <c r="AN179" s="14">
        <v>2.5</v>
      </c>
      <c r="AO179" s="14">
        <v>2.5</v>
      </c>
      <c r="AP179" s="14">
        <v>1.5</v>
      </c>
      <c r="AQ179" s="14">
        <v>2.5</v>
      </c>
      <c r="AR179" s="14">
        <v>2.5</v>
      </c>
      <c r="AS179" s="14">
        <v>119</v>
      </c>
      <c r="AT179" s="14">
        <v>2.5</v>
      </c>
      <c r="AU179" s="14">
        <v>2.5</v>
      </c>
      <c r="AV179" s="14">
        <v>2.5</v>
      </c>
      <c r="AW179" s="14">
        <v>2.5</v>
      </c>
      <c r="AX179" s="14">
        <v>2.5</v>
      </c>
      <c r="AY179" s="14">
        <v>2.5</v>
      </c>
      <c r="AZ179" s="21">
        <f t="shared" si="7"/>
        <v>583</v>
      </c>
      <c r="BA179" s="22">
        <v>0.5</v>
      </c>
      <c r="BB179" s="22">
        <v>0.5</v>
      </c>
      <c r="BC179" s="22">
        <v>0.5</v>
      </c>
      <c r="BD179" s="22">
        <v>0.5</v>
      </c>
      <c r="BE179" s="22">
        <v>0.5</v>
      </c>
      <c r="BF179" s="22">
        <v>0.5</v>
      </c>
      <c r="BG179" s="22">
        <v>0.5</v>
      </c>
      <c r="BH179" s="22">
        <v>0.5</v>
      </c>
      <c r="BI179" s="22">
        <v>5.0000000000000001E-3</v>
      </c>
      <c r="BJ179" s="22">
        <v>0.5</v>
      </c>
      <c r="BK179" s="22">
        <v>0.05</v>
      </c>
      <c r="BL179" s="22">
        <v>0.05</v>
      </c>
      <c r="BM179" s="22">
        <v>0.05</v>
      </c>
      <c r="BN179" s="22">
        <v>0.05</v>
      </c>
      <c r="BO179" s="23">
        <f t="shared" si="8"/>
        <v>0.2</v>
      </c>
      <c r="BP179" s="22">
        <v>0.4</v>
      </c>
      <c r="BQ179" s="22">
        <v>0.05</v>
      </c>
      <c r="BR179" s="22">
        <v>0.05</v>
      </c>
      <c r="BS179" s="22">
        <v>0.05</v>
      </c>
      <c r="BT179" s="22">
        <v>0.05</v>
      </c>
      <c r="BU179" s="22">
        <v>0.05</v>
      </c>
      <c r="BV179" s="22">
        <v>0.05</v>
      </c>
      <c r="BW179" s="22">
        <v>0.15</v>
      </c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2">
        <v>0.05</v>
      </c>
      <c r="DD179" s="22">
        <v>0.05</v>
      </c>
      <c r="DE179" s="25">
        <v>33028</v>
      </c>
      <c r="DF179" s="24"/>
      <c r="DG179" s="24"/>
      <c r="DH179" s="24"/>
      <c r="DI179" s="24"/>
      <c r="DJ179" s="24"/>
    </row>
    <row r="180" spans="1:114" x14ac:dyDescent="0.2">
      <c r="A180" s="43">
        <v>174</v>
      </c>
      <c r="B180" s="46" t="s">
        <v>698</v>
      </c>
      <c r="C180" s="46" t="s">
        <v>699</v>
      </c>
      <c r="D180" s="47" t="s">
        <v>700</v>
      </c>
      <c r="E180" s="12">
        <v>7.3</v>
      </c>
      <c r="F180" s="13">
        <v>294</v>
      </c>
      <c r="G180" s="14">
        <v>0.05</v>
      </c>
      <c r="H180" s="14">
        <v>1.5</v>
      </c>
      <c r="I180" s="15">
        <v>125</v>
      </c>
      <c r="J180" s="16">
        <v>2.2400000000000002</v>
      </c>
      <c r="K180" s="14">
        <v>4.5999999999999996</v>
      </c>
      <c r="L180" s="14">
        <v>13.6</v>
      </c>
      <c r="M180" s="14">
        <v>44.4</v>
      </c>
      <c r="N180" s="17">
        <v>0.115</v>
      </c>
      <c r="O180" s="18">
        <v>1760</v>
      </c>
      <c r="P180" s="14">
        <v>0.2</v>
      </c>
      <c r="Q180" s="16">
        <v>17</v>
      </c>
      <c r="R180" s="14">
        <v>61.6</v>
      </c>
      <c r="S180" s="14">
        <v>1</v>
      </c>
      <c r="T180" s="14">
        <v>370</v>
      </c>
      <c r="U180" s="19">
        <f t="shared" si="6"/>
        <v>3.7568791503360885E-3</v>
      </c>
      <c r="V180" s="14">
        <v>22.1</v>
      </c>
      <c r="W180" s="15">
        <v>216</v>
      </c>
      <c r="X180" s="18">
        <v>98486</v>
      </c>
      <c r="Y180" s="20">
        <v>148.69999999999999</v>
      </c>
      <c r="Z180" s="18">
        <v>27461</v>
      </c>
      <c r="AA180" s="18">
        <v>1060</v>
      </c>
      <c r="AB180" s="18">
        <v>2050</v>
      </c>
      <c r="AC180" s="18">
        <v>13382</v>
      </c>
      <c r="AD180" s="15">
        <v>179</v>
      </c>
      <c r="AE180" s="18">
        <v>6680</v>
      </c>
      <c r="AF180" s="18">
        <v>1080</v>
      </c>
      <c r="AG180" s="14">
        <v>84</v>
      </c>
      <c r="AH180" s="14">
        <v>129</v>
      </c>
      <c r="AI180" s="14">
        <v>2.5</v>
      </c>
      <c r="AJ180" s="14">
        <v>445</v>
      </c>
      <c r="AK180" s="14">
        <v>90</v>
      </c>
      <c r="AL180" s="14">
        <v>72</v>
      </c>
      <c r="AM180" s="14">
        <v>2.5</v>
      </c>
      <c r="AN180" s="14">
        <v>2.5</v>
      </c>
      <c r="AO180" s="14">
        <v>2.5</v>
      </c>
      <c r="AP180" s="14">
        <v>1.5</v>
      </c>
      <c r="AQ180" s="14">
        <v>2.5</v>
      </c>
      <c r="AR180" s="14">
        <v>70</v>
      </c>
      <c r="AS180" s="14">
        <v>262</v>
      </c>
      <c r="AT180" s="14">
        <v>2.5</v>
      </c>
      <c r="AU180" s="14">
        <v>2.5</v>
      </c>
      <c r="AV180" s="14">
        <v>56</v>
      </c>
      <c r="AW180" s="14">
        <v>2.5</v>
      </c>
      <c r="AX180" s="14">
        <v>2.5</v>
      </c>
      <c r="AY180" s="14">
        <v>2.5</v>
      </c>
      <c r="AZ180" s="21">
        <f t="shared" si="7"/>
        <v>1166</v>
      </c>
      <c r="BA180" s="22">
        <v>0.5</v>
      </c>
      <c r="BB180" s="22">
        <v>0.5</v>
      </c>
      <c r="BC180" s="22">
        <v>0.5</v>
      </c>
      <c r="BD180" s="22">
        <v>0.5</v>
      </c>
      <c r="BE180" s="22">
        <v>0.5</v>
      </c>
      <c r="BF180" s="22">
        <v>0.5</v>
      </c>
      <c r="BG180" s="22">
        <v>0.5</v>
      </c>
      <c r="BH180" s="22">
        <v>0.5</v>
      </c>
      <c r="BI180" s="22">
        <v>5.0000000000000001E-3</v>
      </c>
      <c r="BJ180" s="22">
        <v>0.5</v>
      </c>
      <c r="BK180" s="22">
        <v>0.05</v>
      </c>
      <c r="BL180" s="22">
        <v>0.05</v>
      </c>
      <c r="BM180" s="22">
        <v>0.05</v>
      </c>
      <c r="BN180" s="22">
        <v>0.05</v>
      </c>
      <c r="BO180" s="23">
        <f t="shared" si="8"/>
        <v>0.2</v>
      </c>
      <c r="BP180" s="22">
        <v>0.4</v>
      </c>
      <c r="BQ180" s="22">
        <v>0.05</v>
      </c>
      <c r="BR180" s="22">
        <v>0.05</v>
      </c>
      <c r="BS180" s="22">
        <v>0.05</v>
      </c>
      <c r="BT180" s="22">
        <v>0.05</v>
      </c>
      <c r="BU180" s="22">
        <v>0.05</v>
      </c>
      <c r="BV180" s="22">
        <v>0.05</v>
      </c>
      <c r="BW180" s="22">
        <v>0.15</v>
      </c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22">
        <v>0.05</v>
      </c>
      <c r="DD180" s="22">
        <v>0.05</v>
      </c>
      <c r="DE180" s="25">
        <v>13164</v>
      </c>
      <c r="DF180" s="32"/>
      <c r="DG180" s="32"/>
      <c r="DH180" s="32"/>
      <c r="DI180" s="32"/>
      <c r="DJ180" s="32"/>
    </row>
    <row r="181" spans="1:114" x14ac:dyDescent="0.2">
      <c r="A181" s="43">
        <v>175</v>
      </c>
      <c r="B181" s="46" t="s">
        <v>701</v>
      </c>
      <c r="C181" s="46" t="s">
        <v>702</v>
      </c>
      <c r="D181" s="47" t="s">
        <v>703</v>
      </c>
      <c r="E181" s="12">
        <v>7.1</v>
      </c>
      <c r="F181" s="13">
        <v>289</v>
      </c>
      <c r="G181" s="14">
        <v>0.05</v>
      </c>
      <c r="H181" s="14">
        <v>1.5</v>
      </c>
      <c r="I181" s="15">
        <v>30.2</v>
      </c>
      <c r="J181" s="16">
        <v>0.59</v>
      </c>
      <c r="K181" s="14">
        <v>8.51</v>
      </c>
      <c r="L181" s="15">
        <v>8.56</v>
      </c>
      <c r="M181" s="14">
        <v>8.9499999999999993</v>
      </c>
      <c r="N181" s="17">
        <v>0.17499999999999999</v>
      </c>
      <c r="O181" s="18">
        <v>1290</v>
      </c>
      <c r="P181" s="14">
        <v>0.2</v>
      </c>
      <c r="Q181" s="15">
        <v>7.45</v>
      </c>
      <c r="R181" s="14">
        <v>11</v>
      </c>
      <c r="S181" s="14">
        <v>1</v>
      </c>
      <c r="T181" s="14">
        <v>5.85</v>
      </c>
      <c r="U181" s="19">
        <f t="shared" si="6"/>
        <v>1.6858789625360229E-3</v>
      </c>
      <c r="V181" s="14">
        <v>9.82</v>
      </c>
      <c r="W181" s="15">
        <v>58.6</v>
      </c>
      <c r="X181" s="18">
        <v>3470</v>
      </c>
      <c r="Y181" s="20">
        <v>221.4</v>
      </c>
      <c r="Z181" s="18">
        <v>6280</v>
      </c>
      <c r="AA181" s="15">
        <v>197</v>
      </c>
      <c r="AB181" s="15">
        <v>470</v>
      </c>
      <c r="AC181" s="15">
        <v>777</v>
      </c>
      <c r="AD181" s="15">
        <v>140</v>
      </c>
      <c r="AE181" s="18">
        <v>4260</v>
      </c>
      <c r="AF181" s="18">
        <v>948</v>
      </c>
      <c r="AG181" s="14">
        <v>2.5</v>
      </c>
      <c r="AH181" s="14">
        <v>163</v>
      </c>
      <c r="AI181" s="14">
        <v>2.5</v>
      </c>
      <c r="AJ181" s="14">
        <v>473</v>
      </c>
      <c r="AK181" s="14">
        <v>62</v>
      </c>
      <c r="AL181" s="14">
        <v>2.5</v>
      </c>
      <c r="AM181" s="14">
        <v>2.5</v>
      </c>
      <c r="AN181" s="14">
        <v>2.5</v>
      </c>
      <c r="AO181" s="14">
        <v>2.5</v>
      </c>
      <c r="AP181" s="14">
        <v>1.5</v>
      </c>
      <c r="AQ181" s="14">
        <v>2.5</v>
      </c>
      <c r="AR181" s="14">
        <v>2.5</v>
      </c>
      <c r="AS181" s="14">
        <v>265</v>
      </c>
      <c r="AT181" s="14">
        <v>2.5</v>
      </c>
      <c r="AU181" s="14">
        <v>2.5</v>
      </c>
      <c r="AV181" s="14">
        <v>2.5</v>
      </c>
      <c r="AW181" s="14">
        <v>2.5</v>
      </c>
      <c r="AX181" s="14">
        <v>2.5</v>
      </c>
      <c r="AY181" s="14">
        <v>2.5</v>
      </c>
      <c r="AZ181" s="21">
        <f t="shared" si="7"/>
        <v>984.5</v>
      </c>
      <c r="BA181" s="22">
        <v>0.5</v>
      </c>
      <c r="BB181" s="22">
        <v>0.5</v>
      </c>
      <c r="BC181" s="22">
        <v>0.5</v>
      </c>
      <c r="BD181" s="22">
        <v>0.5</v>
      </c>
      <c r="BE181" s="22">
        <v>0.5</v>
      </c>
      <c r="BF181" s="22">
        <v>0.5</v>
      </c>
      <c r="BG181" s="22">
        <v>0.5</v>
      </c>
      <c r="BH181" s="22">
        <v>0.5</v>
      </c>
      <c r="BI181" s="22">
        <v>5.0000000000000001E-3</v>
      </c>
      <c r="BJ181" s="22">
        <v>0.5</v>
      </c>
      <c r="BK181" s="22">
        <v>0.05</v>
      </c>
      <c r="BL181" s="22">
        <v>0.05</v>
      </c>
      <c r="BM181" s="22">
        <v>0.05</v>
      </c>
      <c r="BN181" s="22">
        <v>0.05</v>
      </c>
      <c r="BO181" s="23">
        <f t="shared" si="8"/>
        <v>0.2</v>
      </c>
      <c r="BP181" s="22">
        <v>0.4</v>
      </c>
      <c r="BQ181" s="22">
        <v>0.05</v>
      </c>
      <c r="BR181" s="22">
        <v>0.05</v>
      </c>
      <c r="BS181" s="22">
        <v>0.05</v>
      </c>
      <c r="BT181" s="22">
        <v>0.05</v>
      </c>
      <c r="BU181" s="22">
        <v>0.05</v>
      </c>
      <c r="BV181" s="22">
        <v>0.05</v>
      </c>
      <c r="BW181" s="22">
        <v>0.15</v>
      </c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22">
        <v>0.05</v>
      </c>
      <c r="DD181" s="22">
        <v>0.05</v>
      </c>
      <c r="DE181" s="25">
        <v>20944</v>
      </c>
      <c r="DF181" s="32"/>
      <c r="DG181" s="32"/>
      <c r="DH181" s="32"/>
      <c r="DI181" s="32"/>
      <c r="DJ181" s="32"/>
    </row>
    <row r="182" spans="1:114" x14ac:dyDescent="0.2">
      <c r="A182" s="43">
        <v>176</v>
      </c>
      <c r="B182" s="46" t="s">
        <v>704</v>
      </c>
      <c r="C182" s="46" t="s">
        <v>705</v>
      </c>
      <c r="D182" s="47" t="s">
        <v>706</v>
      </c>
      <c r="E182" s="12">
        <v>7.5</v>
      </c>
      <c r="F182" s="13">
        <v>225</v>
      </c>
      <c r="G182" s="14">
        <v>0.05</v>
      </c>
      <c r="H182" s="28">
        <v>1.5</v>
      </c>
      <c r="I182" s="12">
        <v>21.8</v>
      </c>
      <c r="J182" s="29">
        <v>0.61299999999999999</v>
      </c>
      <c r="K182" s="17">
        <v>2.02</v>
      </c>
      <c r="L182" s="28">
        <v>3.39</v>
      </c>
      <c r="M182" s="28">
        <v>3.74</v>
      </c>
      <c r="N182" s="17">
        <v>1.0699999999999999E-2</v>
      </c>
      <c r="O182" s="13">
        <v>406</v>
      </c>
      <c r="P182" s="17">
        <v>0.2</v>
      </c>
      <c r="Q182" s="29">
        <v>2.57</v>
      </c>
      <c r="R182" s="28">
        <v>9.16</v>
      </c>
      <c r="S182" s="14">
        <v>1</v>
      </c>
      <c r="T182" s="28">
        <v>40.6</v>
      </c>
      <c r="U182" s="19">
        <f t="shared" si="6"/>
        <v>2.3549883990719258E-3</v>
      </c>
      <c r="V182" s="28">
        <v>5.31</v>
      </c>
      <c r="W182" s="28">
        <v>25.1</v>
      </c>
      <c r="X182" s="17">
        <v>17240</v>
      </c>
      <c r="Y182" s="20">
        <v>32.299999999999997</v>
      </c>
      <c r="Z182" s="17">
        <v>4000</v>
      </c>
      <c r="AA182" s="17">
        <v>155</v>
      </c>
      <c r="AB182" s="13">
        <v>305</v>
      </c>
      <c r="AC182" s="18">
        <v>750</v>
      </c>
      <c r="AD182" s="12">
        <v>68</v>
      </c>
      <c r="AE182" s="17">
        <v>2210</v>
      </c>
      <c r="AF182" s="13">
        <v>293</v>
      </c>
      <c r="AG182" s="14">
        <v>17</v>
      </c>
      <c r="AH182" s="14">
        <v>18</v>
      </c>
      <c r="AI182" s="14">
        <v>2.5</v>
      </c>
      <c r="AJ182" s="14">
        <v>17</v>
      </c>
      <c r="AK182" s="14">
        <v>2.5</v>
      </c>
      <c r="AL182" s="14">
        <v>2.5</v>
      </c>
      <c r="AM182" s="14">
        <v>2.5</v>
      </c>
      <c r="AN182" s="14">
        <v>2.5</v>
      </c>
      <c r="AO182" s="14">
        <v>2.5</v>
      </c>
      <c r="AP182" s="14">
        <v>1.5</v>
      </c>
      <c r="AQ182" s="14">
        <v>6</v>
      </c>
      <c r="AR182" s="14">
        <v>2.5</v>
      </c>
      <c r="AS182" s="14">
        <v>12</v>
      </c>
      <c r="AT182" s="14">
        <v>2.5</v>
      </c>
      <c r="AU182" s="14">
        <v>2.5</v>
      </c>
      <c r="AV182" s="14">
        <v>7</v>
      </c>
      <c r="AW182" s="14">
        <v>2.5</v>
      </c>
      <c r="AX182" s="14">
        <v>2.5</v>
      </c>
      <c r="AY182" s="14">
        <v>2.5</v>
      </c>
      <c r="AZ182" s="21">
        <f t="shared" si="7"/>
        <v>89</v>
      </c>
      <c r="BA182" s="22">
        <v>0.5</v>
      </c>
      <c r="BB182" s="22">
        <v>0.5</v>
      </c>
      <c r="BC182" s="22">
        <v>0.5</v>
      </c>
      <c r="BD182" s="22">
        <v>0.5</v>
      </c>
      <c r="BE182" s="22">
        <v>0.5</v>
      </c>
      <c r="BF182" s="22">
        <v>0.5</v>
      </c>
      <c r="BG182" s="22">
        <v>0.5</v>
      </c>
      <c r="BH182" s="22">
        <v>0.5</v>
      </c>
      <c r="BI182" s="22">
        <v>5.0000000000000001E-3</v>
      </c>
      <c r="BJ182" s="22">
        <v>0.5</v>
      </c>
      <c r="BK182" s="22">
        <v>0.05</v>
      </c>
      <c r="BL182" s="22">
        <v>0.05</v>
      </c>
      <c r="BM182" s="22">
        <v>0.05</v>
      </c>
      <c r="BN182" s="22">
        <v>0.05</v>
      </c>
      <c r="BO182" s="23">
        <f t="shared" si="8"/>
        <v>0.2</v>
      </c>
      <c r="BP182" s="22">
        <v>0.4</v>
      </c>
      <c r="BQ182" s="22">
        <v>0.05</v>
      </c>
      <c r="BR182" s="22">
        <v>0.05</v>
      </c>
      <c r="BS182" s="22">
        <v>0.05</v>
      </c>
      <c r="BT182" s="22">
        <v>0.05</v>
      </c>
      <c r="BU182" s="22">
        <v>0.05</v>
      </c>
      <c r="BV182" s="22">
        <v>0.05</v>
      </c>
      <c r="BW182" s="22">
        <v>0.15</v>
      </c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2">
        <v>0.05</v>
      </c>
      <c r="DD182" s="22">
        <v>0.05</v>
      </c>
      <c r="DE182" s="22">
        <v>1318</v>
      </c>
      <c r="DF182" s="24"/>
      <c r="DG182" s="24"/>
      <c r="DH182" s="24"/>
      <c r="DI182" s="24"/>
      <c r="DJ182" s="24"/>
    </row>
    <row r="183" spans="1:114" s="37" customFormat="1" x14ac:dyDescent="0.2"/>
    <row r="184" spans="1:114" s="37" customFormat="1" x14ac:dyDescent="0.2">
      <c r="CW184" s="48"/>
      <c r="CX184" s="48"/>
    </row>
    <row r="185" spans="1:114" s="37" customFormat="1" x14ac:dyDescent="0.2">
      <c r="CW185" s="48"/>
      <c r="CX185" s="48"/>
    </row>
    <row r="186" spans="1:114" s="37" customFormat="1" x14ac:dyDescent="0.2">
      <c r="CW186" s="48"/>
      <c r="CX186" s="48"/>
    </row>
    <row r="187" spans="1:114" s="37" customFormat="1" x14ac:dyDescent="0.2">
      <c r="CW187" s="48"/>
      <c r="CX187" s="48"/>
    </row>
    <row r="188" spans="1:114" s="37" customFormat="1" x14ac:dyDescent="0.2">
      <c r="CW188" s="48"/>
      <c r="CX188" s="48"/>
    </row>
    <row r="189" spans="1:114" s="37" customFormat="1" x14ac:dyDescent="0.2">
      <c r="CW189" s="48"/>
      <c r="CX189" s="48"/>
    </row>
    <row r="190" spans="1:114" s="37" customFormat="1" x14ac:dyDescent="0.2">
      <c r="CW190" s="48"/>
      <c r="CX190" s="48"/>
    </row>
    <row r="191" spans="1:114" s="37" customFormat="1" x14ac:dyDescent="0.2">
      <c r="CW191" s="48"/>
      <c r="CX191" s="48"/>
    </row>
    <row r="192" spans="1:114" s="37" customFormat="1" x14ac:dyDescent="0.2">
      <c r="CW192" s="48"/>
      <c r="CX192" s="48"/>
    </row>
    <row r="193" spans="101:102" s="37" customFormat="1" x14ac:dyDescent="0.2">
      <c r="CW193" s="48"/>
      <c r="CX193" s="48"/>
    </row>
    <row r="194" spans="101:102" s="37" customFormat="1" x14ac:dyDescent="0.2">
      <c r="CW194" s="48"/>
      <c r="CX194" s="48"/>
    </row>
    <row r="195" spans="101:102" s="37" customFormat="1" x14ac:dyDescent="0.2">
      <c r="CW195" s="48"/>
      <c r="CX195" s="48"/>
    </row>
    <row r="196" spans="101:102" s="37" customFormat="1" x14ac:dyDescent="0.2">
      <c r="CW196" s="48"/>
      <c r="CX196" s="48"/>
    </row>
    <row r="197" spans="101:102" s="37" customFormat="1" x14ac:dyDescent="0.2">
      <c r="CW197" s="48"/>
      <c r="CX197" s="48"/>
    </row>
    <row r="198" spans="101:102" s="37" customFormat="1" x14ac:dyDescent="0.2">
      <c r="CW198" s="48"/>
      <c r="CX198" s="48"/>
    </row>
    <row r="199" spans="101:102" s="37" customFormat="1" x14ac:dyDescent="0.2">
      <c r="CW199" s="48"/>
      <c r="CX199" s="48"/>
    </row>
    <row r="200" spans="101:102" s="37" customFormat="1" x14ac:dyDescent="0.2">
      <c r="CW200" s="48"/>
      <c r="CX200" s="48"/>
    </row>
    <row r="201" spans="101:102" s="37" customFormat="1" x14ac:dyDescent="0.2">
      <c r="CW201" s="48"/>
      <c r="CX201" s="48"/>
    </row>
    <row r="202" spans="101:102" s="37" customFormat="1" x14ac:dyDescent="0.2">
      <c r="CW202" s="48"/>
      <c r="CX202" s="48"/>
    </row>
    <row r="203" spans="101:102" s="37" customFormat="1" x14ac:dyDescent="0.2">
      <c r="CW203" s="48"/>
      <c r="CX203" s="48"/>
    </row>
    <row r="204" spans="101:102" s="37" customFormat="1" x14ac:dyDescent="0.2">
      <c r="CW204" s="48"/>
      <c r="CX204" s="48"/>
    </row>
    <row r="205" spans="101:102" s="37" customFormat="1" x14ac:dyDescent="0.2">
      <c r="CW205" s="48"/>
      <c r="CX205" s="48"/>
    </row>
    <row r="206" spans="101:102" s="37" customFormat="1" x14ac:dyDescent="0.2">
      <c r="CW206" s="48"/>
      <c r="CX206" s="48"/>
    </row>
    <row r="207" spans="101:102" s="37" customFormat="1" x14ac:dyDescent="0.2">
      <c r="CW207" s="48"/>
      <c r="CX207" s="48"/>
    </row>
    <row r="208" spans="101:102" s="37" customFormat="1" x14ac:dyDescent="0.2">
      <c r="CW208" s="48"/>
      <c r="CX208" s="48"/>
    </row>
    <row r="209" spans="101:102" s="37" customFormat="1" x14ac:dyDescent="0.2">
      <c r="CW209" s="48"/>
      <c r="CX209" s="48"/>
    </row>
    <row r="210" spans="101:102" s="37" customFormat="1" x14ac:dyDescent="0.2">
      <c r="CW210" s="48"/>
      <c r="CX210" s="48"/>
    </row>
    <row r="211" spans="101:102" s="37" customFormat="1" x14ac:dyDescent="0.2">
      <c r="CW211" s="48"/>
      <c r="CX211" s="48"/>
    </row>
    <row r="212" spans="101:102" s="37" customFormat="1" x14ac:dyDescent="0.2">
      <c r="CW212" s="48"/>
      <c r="CX212" s="48"/>
    </row>
    <row r="213" spans="101:102" s="37" customFormat="1" x14ac:dyDescent="0.2">
      <c r="CW213" s="48"/>
      <c r="CX213" s="48"/>
    </row>
    <row r="214" spans="101:102" s="37" customFormat="1" x14ac:dyDescent="0.2">
      <c r="CW214" s="48"/>
      <c r="CX214" s="48"/>
    </row>
    <row r="215" spans="101:102" s="37" customFormat="1" x14ac:dyDescent="0.2">
      <c r="CW215" s="48"/>
      <c r="CX215" s="48"/>
    </row>
    <row r="216" spans="101:102" s="37" customFormat="1" x14ac:dyDescent="0.2">
      <c r="CW216" s="48"/>
      <c r="CX216" s="48"/>
    </row>
    <row r="217" spans="101:102" s="37" customFormat="1" x14ac:dyDescent="0.2">
      <c r="CW217" s="48"/>
      <c r="CX217" s="48"/>
    </row>
    <row r="218" spans="101:102" s="37" customFormat="1" x14ac:dyDescent="0.2">
      <c r="CW218" s="48"/>
      <c r="CX218" s="48"/>
    </row>
    <row r="219" spans="101:102" s="37" customFormat="1" x14ac:dyDescent="0.2">
      <c r="CW219" s="48"/>
      <c r="CX219" s="48"/>
    </row>
    <row r="220" spans="101:102" s="37" customFormat="1" x14ac:dyDescent="0.2">
      <c r="CW220" s="48"/>
      <c r="CX220" s="48"/>
    </row>
    <row r="221" spans="101:102" s="37" customFormat="1" x14ac:dyDescent="0.2">
      <c r="CW221" s="48"/>
      <c r="CX221" s="48"/>
    </row>
    <row r="222" spans="101:102" s="37" customFormat="1" x14ac:dyDescent="0.2">
      <c r="CW222" s="48"/>
      <c r="CX222" s="48"/>
    </row>
    <row r="223" spans="101:102" s="37" customFormat="1" x14ac:dyDescent="0.2">
      <c r="CW223" s="48"/>
      <c r="CX223" s="48"/>
    </row>
    <row r="224" spans="101:102" s="37" customFormat="1" x14ac:dyDescent="0.2">
      <c r="CW224" s="48"/>
      <c r="CX224" s="48"/>
    </row>
    <row r="225" spans="101:102" s="37" customFormat="1" x14ac:dyDescent="0.2">
      <c r="CW225" s="48"/>
      <c r="CX225" s="48"/>
    </row>
    <row r="226" spans="101:102" s="37" customFormat="1" x14ac:dyDescent="0.2">
      <c r="CW226" s="48"/>
      <c r="CX226" s="48"/>
    </row>
    <row r="227" spans="101:102" s="37" customFormat="1" x14ac:dyDescent="0.2">
      <c r="CW227" s="48"/>
      <c r="CX227" s="48"/>
    </row>
    <row r="228" spans="101:102" s="37" customFormat="1" x14ac:dyDescent="0.2">
      <c r="CW228" s="48"/>
      <c r="CX228" s="48"/>
    </row>
    <row r="229" spans="101:102" s="37" customFormat="1" x14ac:dyDescent="0.2">
      <c r="CW229" s="48"/>
      <c r="CX229" s="48"/>
    </row>
    <row r="230" spans="101:102" s="37" customFormat="1" x14ac:dyDescent="0.2">
      <c r="CW230" s="48"/>
      <c r="CX230" s="48"/>
    </row>
    <row r="231" spans="101:102" s="37" customFormat="1" x14ac:dyDescent="0.2">
      <c r="CW231" s="48"/>
      <c r="CX231" s="48"/>
    </row>
    <row r="232" spans="101:102" s="37" customFormat="1" x14ac:dyDescent="0.2">
      <c r="CW232" s="48"/>
      <c r="CX232" s="48"/>
    </row>
    <row r="233" spans="101:102" s="37" customFormat="1" x14ac:dyDescent="0.2">
      <c r="CW233" s="48"/>
      <c r="CX233" s="48"/>
    </row>
    <row r="234" spans="101:102" s="37" customFormat="1" x14ac:dyDescent="0.2">
      <c r="CW234" s="48"/>
      <c r="CX234" s="48"/>
    </row>
    <row r="235" spans="101:102" s="37" customFormat="1" x14ac:dyDescent="0.2">
      <c r="CW235" s="48"/>
      <c r="CX235" s="48"/>
    </row>
    <row r="236" spans="101:102" s="37" customFormat="1" x14ac:dyDescent="0.2">
      <c r="CW236" s="48"/>
      <c r="CX236" s="48"/>
    </row>
    <row r="237" spans="101:102" s="37" customFormat="1" x14ac:dyDescent="0.2">
      <c r="CW237" s="48"/>
      <c r="CX237" s="48"/>
    </row>
    <row r="238" spans="101:102" s="37" customFormat="1" x14ac:dyDescent="0.2">
      <c r="CW238" s="48"/>
      <c r="CX238" s="48"/>
    </row>
    <row r="239" spans="101:102" s="37" customFormat="1" x14ac:dyDescent="0.2">
      <c r="CW239" s="48"/>
      <c r="CX239" s="48"/>
    </row>
    <row r="240" spans="101:102" s="37" customFormat="1" x14ac:dyDescent="0.2">
      <c r="CW240" s="48"/>
      <c r="CX240" s="48"/>
    </row>
    <row r="241" spans="101:102" s="37" customFormat="1" x14ac:dyDescent="0.2">
      <c r="CW241" s="48"/>
      <c r="CX241" s="48"/>
    </row>
    <row r="242" spans="101:102" x14ac:dyDescent="0.2">
      <c r="CW242" s="48"/>
      <c r="CX242" s="48"/>
    </row>
    <row r="243" spans="101:102" x14ac:dyDescent="0.2">
      <c r="CW243" s="48"/>
      <c r="CX243" s="48"/>
    </row>
    <row r="244" spans="101:102" x14ac:dyDescent="0.2">
      <c r="CW244" s="48"/>
      <c r="CX244" s="48"/>
    </row>
    <row r="245" spans="101:102" x14ac:dyDescent="0.2">
      <c r="CW245" s="48"/>
      <c r="CX245" s="48"/>
    </row>
    <row r="246" spans="101:102" x14ac:dyDescent="0.2">
      <c r="CW246" s="48"/>
      <c r="CX246" s="48"/>
    </row>
    <row r="247" spans="101:102" x14ac:dyDescent="0.2">
      <c r="CW247" s="48"/>
      <c r="CX247" s="48"/>
    </row>
    <row r="248" spans="101:102" x14ac:dyDescent="0.2">
      <c r="CW248" s="48"/>
      <c r="CX248" s="48"/>
    </row>
    <row r="249" spans="101:102" x14ac:dyDescent="0.2">
      <c r="CW249" s="48"/>
      <c r="CX249" s="48"/>
    </row>
    <row r="250" spans="101:102" x14ac:dyDescent="0.2">
      <c r="CW250" s="48"/>
      <c r="CX250" s="48"/>
    </row>
    <row r="251" spans="101:102" x14ac:dyDescent="0.2">
      <c r="CW251" s="48"/>
      <c r="CX251" s="48"/>
    </row>
    <row r="252" spans="101:102" x14ac:dyDescent="0.2">
      <c r="CW252" s="48"/>
      <c r="CX252" s="48"/>
    </row>
    <row r="253" spans="101:102" x14ac:dyDescent="0.2">
      <c r="CW253" s="48"/>
      <c r="CX253" s="48"/>
    </row>
    <row r="254" spans="101:102" x14ac:dyDescent="0.2">
      <c r="CW254" s="48"/>
      <c r="CX254" s="48"/>
    </row>
    <row r="255" spans="101:102" x14ac:dyDescent="0.2">
      <c r="CW255" s="48"/>
      <c r="CX255" s="48"/>
    </row>
    <row r="256" spans="101:102" x14ac:dyDescent="0.2">
      <c r="CW256" s="48"/>
      <c r="CX256" s="48"/>
    </row>
    <row r="257" spans="101:102" x14ac:dyDescent="0.2">
      <c r="CW257" s="48"/>
      <c r="CX257" s="48"/>
    </row>
    <row r="258" spans="101:102" x14ac:dyDescent="0.2">
      <c r="CW258" s="48"/>
      <c r="CX258" s="48"/>
    </row>
    <row r="259" spans="101:102" x14ac:dyDescent="0.2">
      <c r="CW259" s="48"/>
      <c r="CX259" s="48"/>
    </row>
    <row r="260" spans="101:102" x14ac:dyDescent="0.2">
      <c r="CW260" s="48"/>
      <c r="CX260" s="48"/>
    </row>
    <row r="261" spans="101:102" x14ac:dyDescent="0.2">
      <c r="CW261" s="48"/>
      <c r="CX261" s="48"/>
    </row>
    <row r="262" spans="101:102" x14ac:dyDescent="0.2">
      <c r="CW262" s="48"/>
      <c r="CX262" s="48"/>
    </row>
    <row r="263" spans="101:102" x14ac:dyDescent="0.2">
      <c r="CW263" s="48"/>
      <c r="CX263" s="48"/>
    </row>
    <row r="264" spans="101:102" x14ac:dyDescent="0.2">
      <c r="CW264" s="48"/>
      <c r="CX264" s="48"/>
    </row>
    <row r="265" spans="101:102" x14ac:dyDescent="0.2">
      <c r="CW265" s="48"/>
      <c r="CX265" s="48"/>
    </row>
    <row r="266" spans="101:102" x14ac:dyDescent="0.2">
      <c r="CW266" s="48"/>
      <c r="CX266" s="48"/>
    </row>
    <row r="267" spans="101:102" x14ac:dyDescent="0.2">
      <c r="CW267" s="48"/>
      <c r="CX267" s="48"/>
    </row>
    <row r="268" spans="101:102" x14ac:dyDescent="0.2">
      <c r="CW268" s="48"/>
      <c r="CX268" s="48"/>
    </row>
    <row r="269" spans="101:102" x14ac:dyDescent="0.2">
      <c r="CW269" s="48"/>
      <c r="CX269" s="48"/>
    </row>
    <row r="270" spans="101:102" x14ac:dyDescent="0.2">
      <c r="CW270" s="48"/>
      <c r="CX270" s="48"/>
    </row>
    <row r="271" spans="101:102" x14ac:dyDescent="0.2">
      <c r="CW271" s="48"/>
      <c r="CX271" s="48"/>
    </row>
    <row r="272" spans="101:102" x14ac:dyDescent="0.2">
      <c r="CW272" s="48"/>
      <c r="CX272" s="48"/>
    </row>
    <row r="273" spans="101:102" x14ac:dyDescent="0.2">
      <c r="CW273" s="48"/>
      <c r="CX273" s="48"/>
    </row>
    <row r="274" spans="101:102" x14ac:dyDescent="0.2">
      <c r="CW274" s="48"/>
      <c r="CX274" s="48"/>
    </row>
    <row r="275" spans="101:102" x14ac:dyDescent="0.2">
      <c r="CW275" s="48"/>
      <c r="CX275" s="48"/>
    </row>
    <row r="276" spans="101:102" x14ac:dyDescent="0.2">
      <c r="CW276" s="48"/>
      <c r="CX276" s="48"/>
    </row>
    <row r="277" spans="101:102" x14ac:dyDescent="0.2">
      <c r="CW277" s="48"/>
      <c r="CX277" s="48"/>
    </row>
    <row r="278" spans="101:102" x14ac:dyDescent="0.2">
      <c r="CW278" s="48"/>
      <c r="CX278" s="48"/>
    </row>
    <row r="279" spans="101:102" x14ac:dyDescent="0.2">
      <c r="CW279" s="48"/>
      <c r="CX279" s="48"/>
    </row>
    <row r="280" spans="101:102" x14ac:dyDescent="0.2">
      <c r="CW280" s="48"/>
      <c r="CX280" s="48"/>
    </row>
    <row r="281" spans="101:102" x14ac:dyDescent="0.2">
      <c r="CW281" s="48"/>
      <c r="CX281" s="48"/>
    </row>
    <row r="282" spans="101:102" x14ac:dyDescent="0.2">
      <c r="CW282" s="48"/>
      <c r="CX282" s="48"/>
    </row>
    <row r="283" spans="101:102" x14ac:dyDescent="0.2">
      <c r="CW283" s="48"/>
      <c r="CX283" s="48"/>
    </row>
    <row r="284" spans="101:102" x14ac:dyDescent="0.2">
      <c r="CW284" s="48"/>
      <c r="CX284" s="48"/>
    </row>
    <row r="285" spans="101:102" x14ac:dyDescent="0.2">
      <c r="CW285" s="48"/>
      <c r="CX285" s="48"/>
    </row>
    <row r="286" spans="101:102" x14ac:dyDescent="0.2">
      <c r="CW286" s="48"/>
      <c r="CX286" s="48"/>
    </row>
    <row r="287" spans="101:102" x14ac:dyDescent="0.2">
      <c r="CW287" s="48"/>
      <c r="CX287" s="48"/>
    </row>
    <row r="288" spans="101:102" x14ac:dyDescent="0.2">
      <c r="CW288" s="48"/>
      <c r="CX288" s="48"/>
    </row>
    <row r="289" spans="101:102" x14ac:dyDescent="0.2">
      <c r="CW289" s="48"/>
      <c r="CX289" s="48"/>
    </row>
    <row r="290" spans="101:102" x14ac:dyDescent="0.2">
      <c r="CW290" s="48"/>
      <c r="CX290" s="48"/>
    </row>
    <row r="291" spans="101:102" x14ac:dyDescent="0.2">
      <c r="CW291" s="48"/>
      <c r="CX291" s="48"/>
    </row>
    <row r="292" spans="101:102" x14ac:dyDescent="0.2">
      <c r="CW292" s="48"/>
      <c r="CX292" s="48"/>
    </row>
    <row r="293" spans="101:102" x14ac:dyDescent="0.2">
      <c r="CW293" s="48"/>
      <c r="CX293" s="48"/>
    </row>
    <row r="294" spans="101:102" x14ac:dyDescent="0.2">
      <c r="CW294" s="48"/>
      <c r="CX294" s="48"/>
    </row>
    <row r="295" spans="101:102" x14ac:dyDescent="0.2">
      <c r="CW295" s="48"/>
      <c r="CX295" s="48"/>
    </row>
    <row r="296" spans="101:102" x14ac:dyDescent="0.2">
      <c r="CW296" s="48"/>
      <c r="CX296" s="48"/>
    </row>
    <row r="297" spans="101:102" x14ac:dyDescent="0.2">
      <c r="CW297" s="48"/>
      <c r="CX297" s="48"/>
    </row>
    <row r="298" spans="101:102" x14ac:dyDescent="0.2">
      <c r="CW298" s="48"/>
      <c r="CX298" s="48"/>
    </row>
    <row r="299" spans="101:102" x14ac:dyDescent="0.2">
      <c r="CW299" s="48"/>
      <c r="CX299" s="48"/>
    </row>
    <row r="300" spans="101:102" x14ac:dyDescent="0.2">
      <c r="CW300" s="48"/>
      <c r="CX300" s="48"/>
    </row>
    <row r="301" spans="101:102" x14ac:dyDescent="0.2">
      <c r="CW301" s="48"/>
      <c r="CX301" s="48"/>
    </row>
    <row r="302" spans="101:102" x14ac:dyDescent="0.2">
      <c r="CW302" s="48"/>
      <c r="CX302" s="48"/>
    </row>
    <row r="303" spans="101:102" x14ac:dyDescent="0.2">
      <c r="CW303" s="48"/>
      <c r="CX303" s="48"/>
    </row>
    <row r="304" spans="101:102" x14ac:dyDescent="0.2">
      <c r="CW304" s="48"/>
      <c r="CX304" s="48"/>
    </row>
    <row r="305" spans="101:102" x14ac:dyDescent="0.2">
      <c r="CW305" s="48"/>
      <c r="CX305" s="48"/>
    </row>
    <row r="306" spans="101:102" x14ac:dyDescent="0.2">
      <c r="CW306" s="48"/>
      <c r="CX306" s="48"/>
    </row>
    <row r="307" spans="101:102" x14ac:dyDescent="0.2">
      <c r="CW307" s="48"/>
      <c r="CX307" s="48"/>
    </row>
    <row r="308" spans="101:102" x14ac:dyDescent="0.2">
      <c r="CW308" s="48"/>
      <c r="CX308" s="48"/>
    </row>
    <row r="309" spans="101:102" x14ac:dyDescent="0.2">
      <c r="CW309" s="48"/>
      <c r="CX309" s="48"/>
    </row>
    <row r="310" spans="101:102" x14ac:dyDescent="0.2">
      <c r="CW310" s="48"/>
      <c r="CX310" s="48"/>
    </row>
    <row r="311" spans="101:102" x14ac:dyDescent="0.2">
      <c r="CW311" s="48"/>
      <c r="CX311" s="48"/>
    </row>
    <row r="312" spans="101:102" x14ac:dyDescent="0.2">
      <c r="CW312" s="48"/>
      <c r="CX312" s="48"/>
    </row>
    <row r="313" spans="101:102" x14ac:dyDescent="0.2">
      <c r="CW313" s="48"/>
      <c r="CX313" s="48"/>
    </row>
    <row r="314" spans="101:102" x14ac:dyDescent="0.2">
      <c r="CW314" s="48"/>
      <c r="CX314" s="48"/>
    </row>
    <row r="315" spans="101:102" x14ac:dyDescent="0.2">
      <c r="CW315" s="48"/>
      <c r="CX315" s="48"/>
    </row>
    <row r="316" spans="101:102" x14ac:dyDescent="0.2">
      <c r="CW316" s="48"/>
      <c r="CX316" s="48"/>
    </row>
    <row r="317" spans="101:102" x14ac:dyDescent="0.2">
      <c r="CW317" s="48"/>
      <c r="CX317" s="48"/>
    </row>
    <row r="318" spans="101:102" x14ac:dyDescent="0.2">
      <c r="CW318" s="48"/>
      <c r="CX318" s="48"/>
    </row>
    <row r="319" spans="101:102" x14ac:dyDescent="0.2">
      <c r="CW319" s="48"/>
      <c r="CX319" s="48"/>
    </row>
    <row r="320" spans="101:102" x14ac:dyDescent="0.2">
      <c r="CW320" s="48"/>
      <c r="CX320" s="48"/>
    </row>
    <row r="321" spans="101:102" x14ac:dyDescent="0.2">
      <c r="CW321" s="48"/>
      <c r="CX321" s="48"/>
    </row>
    <row r="322" spans="101:102" x14ac:dyDescent="0.2">
      <c r="CW322" s="48"/>
      <c r="CX322" s="48"/>
    </row>
    <row r="323" spans="101:102" x14ac:dyDescent="0.2">
      <c r="CW323" s="48"/>
      <c r="CX323" s="48"/>
    </row>
    <row r="324" spans="101:102" x14ac:dyDescent="0.2">
      <c r="CW324" s="48"/>
      <c r="CX324" s="48"/>
    </row>
    <row r="325" spans="101:102" x14ac:dyDescent="0.2">
      <c r="CW325" s="48"/>
      <c r="CX325" s="48"/>
    </row>
    <row r="326" spans="101:102" x14ac:dyDescent="0.2">
      <c r="CW326" s="48"/>
      <c r="CX326" s="48"/>
    </row>
    <row r="327" spans="101:102" x14ac:dyDescent="0.2">
      <c r="CW327" s="48"/>
      <c r="CX327" s="48"/>
    </row>
    <row r="328" spans="101:102" x14ac:dyDescent="0.2">
      <c r="CW328" s="48"/>
      <c r="CX328" s="48"/>
    </row>
    <row r="329" spans="101:102" x14ac:dyDescent="0.2">
      <c r="CW329" s="48"/>
      <c r="CX329" s="48"/>
    </row>
    <row r="330" spans="101:102" x14ac:dyDescent="0.2">
      <c r="CW330" s="48"/>
      <c r="CX330" s="48"/>
    </row>
    <row r="331" spans="101:102" x14ac:dyDescent="0.2">
      <c r="CW331" s="48"/>
      <c r="CX331" s="48"/>
    </row>
    <row r="332" spans="101:102" x14ac:dyDescent="0.2">
      <c r="CW332" s="48"/>
      <c r="CX332" s="48"/>
    </row>
    <row r="333" spans="101:102" x14ac:dyDescent="0.2">
      <c r="CW333" s="48"/>
      <c r="CX333" s="48"/>
    </row>
    <row r="334" spans="101:102" x14ac:dyDescent="0.2">
      <c r="CW334" s="48"/>
      <c r="CX334" s="48"/>
    </row>
    <row r="335" spans="101:102" x14ac:dyDescent="0.2">
      <c r="CW335" s="48"/>
      <c r="CX335" s="48"/>
    </row>
    <row r="336" spans="101:102" x14ac:dyDescent="0.2">
      <c r="CW336" s="48"/>
      <c r="CX336" s="48"/>
    </row>
    <row r="337" spans="101:102" x14ac:dyDescent="0.2">
      <c r="CW337" s="48"/>
      <c r="CX337" s="48"/>
    </row>
    <row r="338" spans="101:102" x14ac:dyDescent="0.2">
      <c r="CW338" s="48"/>
      <c r="CX338" s="48"/>
    </row>
    <row r="339" spans="101:102" x14ac:dyDescent="0.2">
      <c r="CW339" s="48"/>
      <c r="CX339" s="48"/>
    </row>
    <row r="340" spans="101:102" x14ac:dyDescent="0.2">
      <c r="CW340" s="48"/>
      <c r="CX340" s="48"/>
    </row>
    <row r="341" spans="101:102" x14ac:dyDescent="0.2">
      <c r="CW341" s="48"/>
      <c r="CX341" s="48"/>
    </row>
    <row r="342" spans="101:102" x14ac:dyDescent="0.2">
      <c r="CW342" s="48"/>
      <c r="CX342" s="48"/>
    </row>
    <row r="343" spans="101:102" x14ac:dyDescent="0.2">
      <c r="CW343" s="48"/>
      <c r="CX343" s="48"/>
    </row>
    <row r="344" spans="101:102" x14ac:dyDescent="0.2">
      <c r="CW344" s="48"/>
      <c r="CX344" s="48"/>
    </row>
    <row r="345" spans="101:102" x14ac:dyDescent="0.2">
      <c r="CW345" s="48"/>
      <c r="CX345" s="48"/>
    </row>
    <row r="346" spans="101:102" x14ac:dyDescent="0.2">
      <c r="CW346" s="48"/>
      <c r="CX346" s="48"/>
    </row>
    <row r="347" spans="101:102" x14ac:dyDescent="0.2">
      <c r="CW347" s="48"/>
      <c r="CX347" s="48"/>
    </row>
    <row r="348" spans="101:102" x14ac:dyDescent="0.2">
      <c r="CW348" s="48"/>
      <c r="CX348" s="48"/>
    </row>
    <row r="349" spans="101:102" x14ac:dyDescent="0.2">
      <c r="CW349" s="48"/>
      <c r="CX349" s="48"/>
    </row>
    <row r="350" spans="101:102" x14ac:dyDescent="0.2">
      <c r="CW350" s="48"/>
      <c r="CX350" s="48"/>
    </row>
    <row r="351" spans="101:102" x14ac:dyDescent="0.2">
      <c r="CW351" s="48"/>
      <c r="CX351" s="48"/>
    </row>
    <row r="352" spans="101:102" x14ac:dyDescent="0.2">
      <c r="CW352" s="48"/>
      <c r="CX352" s="48"/>
    </row>
    <row r="353" spans="101:102" x14ac:dyDescent="0.2">
      <c r="CW353" s="48"/>
      <c r="CX353" s="48"/>
    </row>
    <row r="354" spans="101:102" x14ac:dyDescent="0.2">
      <c r="CW354" s="48"/>
      <c r="CX354" s="48"/>
    </row>
    <row r="355" spans="101:102" x14ac:dyDescent="0.2">
      <c r="CW355" s="48"/>
      <c r="CX355" s="48"/>
    </row>
    <row r="356" spans="101:102" x14ac:dyDescent="0.2">
      <c r="CW356" s="48"/>
      <c r="CX356" s="48"/>
    </row>
    <row r="357" spans="101:102" x14ac:dyDescent="0.2">
      <c r="CW357" s="48"/>
      <c r="CX357" s="48"/>
    </row>
    <row r="358" spans="101:102" x14ac:dyDescent="0.2">
      <c r="CW358" s="48"/>
      <c r="CX358" s="48"/>
    </row>
    <row r="359" spans="101:102" x14ac:dyDescent="0.2">
      <c r="CW359" s="48"/>
      <c r="CX359" s="48"/>
    </row>
    <row r="360" spans="101:102" x14ac:dyDescent="0.2">
      <c r="CW360" s="48"/>
      <c r="CX360" s="48"/>
    </row>
    <row r="361" spans="101:102" x14ac:dyDescent="0.2">
      <c r="CW361" s="48"/>
      <c r="CX361" s="48"/>
    </row>
    <row r="362" spans="101:102" x14ac:dyDescent="0.2">
      <c r="CW362" s="48"/>
      <c r="CX362" s="48"/>
    </row>
    <row r="363" spans="101:102" x14ac:dyDescent="0.2">
      <c r="CW363" s="48"/>
      <c r="CX363" s="48"/>
    </row>
    <row r="364" spans="101:102" x14ac:dyDescent="0.2">
      <c r="CW364" s="48"/>
      <c r="CX364" s="48"/>
    </row>
    <row r="365" spans="101:102" x14ac:dyDescent="0.2">
      <c r="CW365" s="48"/>
      <c r="CX365" s="48"/>
    </row>
    <row r="366" spans="101:102" x14ac:dyDescent="0.2">
      <c r="CW366" s="48"/>
      <c r="CX366" s="48"/>
    </row>
    <row r="367" spans="101:102" x14ac:dyDescent="0.2">
      <c r="CW367" s="48"/>
      <c r="CX367" s="48"/>
    </row>
    <row r="368" spans="101:102" x14ac:dyDescent="0.2">
      <c r="CW368" s="48"/>
      <c r="CX368" s="48"/>
    </row>
    <row r="369" spans="101:102" x14ac:dyDescent="0.2">
      <c r="CW369" s="48"/>
      <c r="CX369" s="48"/>
    </row>
    <row r="370" spans="101:102" x14ac:dyDescent="0.2">
      <c r="CW370" s="48"/>
      <c r="CX370" s="48"/>
    </row>
    <row r="371" spans="101:102" x14ac:dyDescent="0.2">
      <c r="CW371" s="48"/>
      <c r="CX371" s="48"/>
    </row>
    <row r="372" spans="101:102" x14ac:dyDescent="0.2">
      <c r="CW372" s="48"/>
      <c r="CX372" s="48"/>
    </row>
    <row r="373" spans="101:102" x14ac:dyDescent="0.2">
      <c r="CW373" s="48"/>
      <c r="CX373" s="48"/>
    </row>
    <row r="374" spans="101:102" x14ac:dyDescent="0.2">
      <c r="CW374" s="48"/>
      <c r="CX374" s="48"/>
    </row>
    <row r="375" spans="101:102" x14ac:dyDescent="0.2">
      <c r="CW375" s="48"/>
      <c r="CX375" s="48"/>
    </row>
    <row r="376" spans="101:102" x14ac:dyDescent="0.2">
      <c r="CW376" s="48"/>
      <c r="CX376" s="48"/>
    </row>
    <row r="377" spans="101:102" x14ac:dyDescent="0.2">
      <c r="CW377" s="48"/>
      <c r="CX377" s="48"/>
    </row>
    <row r="378" spans="101:102" x14ac:dyDescent="0.2">
      <c r="CW378" s="48"/>
      <c r="CX378" s="48"/>
    </row>
    <row r="379" spans="101:102" x14ac:dyDescent="0.2">
      <c r="CW379" s="48"/>
      <c r="CX379" s="48"/>
    </row>
    <row r="380" spans="101:102" x14ac:dyDescent="0.2">
      <c r="CW380" s="48"/>
      <c r="CX380" s="48"/>
    </row>
    <row r="381" spans="101:102" x14ac:dyDescent="0.2">
      <c r="CW381" s="48"/>
      <c r="CX381" s="48"/>
    </row>
    <row r="382" spans="101:102" x14ac:dyDescent="0.2">
      <c r="CW382" s="48"/>
      <c r="CX382" s="48"/>
    </row>
    <row r="383" spans="101:102" x14ac:dyDescent="0.2">
      <c r="CW383" s="48"/>
      <c r="CX383" s="48"/>
    </row>
    <row r="384" spans="101:102" x14ac:dyDescent="0.2">
      <c r="CW384" s="48"/>
      <c r="CX384" s="48"/>
    </row>
    <row r="385" spans="101:102" x14ac:dyDescent="0.2">
      <c r="CW385" s="48"/>
      <c r="CX385" s="48"/>
    </row>
    <row r="386" spans="101:102" x14ac:dyDescent="0.2">
      <c r="CW386" s="48"/>
      <c r="CX386" s="48"/>
    </row>
    <row r="387" spans="101:102" x14ac:dyDescent="0.2">
      <c r="CW387" s="48"/>
      <c r="CX387" s="48"/>
    </row>
    <row r="388" spans="101:102" x14ac:dyDescent="0.2">
      <c r="CW388" s="48"/>
      <c r="CX388" s="48"/>
    </row>
    <row r="389" spans="101:102" x14ac:dyDescent="0.2">
      <c r="CW389" s="48"/>
      <c r="CX389" s="48"/>
    </row>
    <row r="390" spans="101:102" x14ac:dyDescent="0.2">
      <c r="CW390" s="48"/>
      <c r="CX390" s="48"/>
    </row>
  </sheetData>
  <mergeCells count="5">
    <mergeCell ref="BA4:BH4"/>
    <mergeCell ref="CB4:CH4"/>
    <mergeCell ref="B5:B6"/>
    <mergeCell ref="C5:C6"/>
    <mergeCell ref="D5:D6"/>
  </mergeCells>
  <conditionalFormatting sqref="G7:M182">
    <cfRule type="containsBlanks" dxfId="287" priority="5">
      <formula>LEN(TRIM(G7))=0</formula>
    </cfRule>
  </conditionalFormatting>
  <conditionalFormatting sqref="O7:T182">
    <cfRule type="containsBlanks" dxfId="286" priority="4">
      <formula>LEN(TRIM(O7))=0</formula>
    </cfRule>
  </conditionalFormatting>
  <conditionalFormatting sqref="V7:X182">
    <cfRule type="containsBlanks" dxfId="285" priority="3">
      <formula>LEN(TRIM(V7))=0</formula>
    </cfRule>
  </conditionalFormatting>
  <conditionalFormatting sqref="Z7:AF182">
    <cfRule type="containsBlanks" dxfId="284" priority="2">
      <formula>LEN(TRIM(Z7))=0</formula>
    </cfRule>
  </conditionalFormatting>
  <conditionalFormatting sqref="AG7:AY182">
    <cfRule type="containsBlanks" dxfId="283" priority="1">
      <formula>LEN(TRIM(AG7))=0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F441-29C2-4F13-8B38-42CD8467A35D}">
  <sheetPr>
    <tabColor theme="5" tint="0.79998168889431442"/>
    <pageSetUpPr fitToPage="1"/>
  </sheetPr>
  <dimension ref="A1:Q180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2" sqref="S12"/>
    </sheetView>
  </sheetViews>
  <sheetFormatPr defaultRowHeight="12.75" x14ac:dyDescent="0.2"/>
  <cols>
    <col min="1" max="1" width="5.28515625" style="87" bestFit="1" customWidth="1"/>
    <col min="2" max="2" width="43.140625" style="83" bestFit="1" customWidth="1"/>
    <col min="3" max="3" width="9.85546875" style="83" bestFit="1" customWidth="1"/>
    <col min="4" max="4" width="11" style="83" customWidth="1"/>
    <col min="5" max="5" width="15.42578125" style="83" bestFit="1" customWidth="1"/>
    <col min="6" max="6" width="11.28515625" style="83" bestFit="1" customWidth="1"/>
    <col min="7" max="7" width="11" style="83" bestFit="1" customWidth="1"/>
    <col min="8" max="9" width="12.7109375" style="83" bestFit="1" customWidth="1"/>
    <col min="10" max="10" width="13.42578125" style="83" bestFit="1" customWidth="1"/>
    <col min="11" max="11" width="11" style="83" bestFit="1" customWidth="1"/>
    <col min="12" max="12" width="13.7109375" style="83" bestFit="1" customWidth="1"/>
    <col min="13" max="13" width="15.42578125" style="83" bestFit="1" customWidth="1"/>
    <col min="14" max="14" width="15.28515625" style="88" bestFit="1" customWidth="1"/>
    <col min="15" max="15" width="5.85546875" style="89" customWidth="1"/>
    <col min="16" max="16" width="12.28515625" style="83" bestFit="1" customWidth="1"/>
    <col min="17" max="17" width="9.28515625" style="83" bestFit="1" customWidth="1"/>
    <col min="18" max="16384" width="9.140625" style="83"/>
  </cols>
  <sheetData>
    <row r="1" spans="1:17" s="8" customFormat="1" ht="25.5" x14ac:dyDescent="0.2">
      <c r="A1" s="100"/>
      <c r="B1" s="101"/>
      <c r="C1" s="100">
        <v>3</v>
      </c>
      <c r="D1" s="100">
        <v>4</v>
      </c>
      <c r="E1" s="100">
        <v>5</v>
      </c>
      <c r="F1" s="100">
        <v>6</v>
      </c>
      <c r="G1" s="100">
        <v>7</v>
      </c>
      <c r="H1" s="100">
        <v>8</v>
      </c>
      <c r="I1" s="100">
        <v>9</v>
      </c>
      <c r="J1" s="100">
        <v>10</v>
      </c>
      <c r="K1" s="100">
        <v>13</v>
      </c>
      <c r="L1" s="100">
        <v>14</v>
      </c>
      <c r="M1" s="100">
        <v>18</v>
      </c>
      <c r="N1" s="102" t="s">
        <v>708</v>
      </c>
      <c r="O1" s="103" t="s">
        <v>709</v>
      </c>
      <c r="P1" s="67" t="s">
        <v>710</v>
      </c>
    </row>
    <row r="2" spans="1:17" s="8" customFormat="1" ht="25.5" customHeight="1" x14ac:dyDescent="0.2">
      <c r="A2" s="102" t="s">
        <v>62</v>
      </c>
      <c r="B2" s="102" t="s">
        <v>64</v>
      </c>
      <c r="C2" s="100" t="s">
        <v>67</v>
      </c>
      <c r="D2" s="100" t="s">
        <v>68</v>
      </c>
      <c r="E2" s="100" t="s">
        <v>69</v>
      </c>
      <c r="F2" s="100" t="s">
        <v>70</v>
      </c>
      <c r="G2" s="100" t="s">
        <v>71</v>
      </c>
      <c r="H2" s="100" t="s">
        <v>72</v>
      </c>
      <c r="I2" s="100" t="s">
        <v>73</v>
      </c>
      <c r="J2" s="100" t="s">
        <v>74</v>
      </c>
      <c r="K2" s="100" t="s">
        <v>77</v>
      </c>
      <c r="L2" s="100" t="s">
        <v>78</v>
      </c>
      <c r="M2" s="100" t="s">
        <v>83</v>
      </c>
      <c r="N2" s="57"/>
      <c r="O2" s="104"/>
      <c r="P2" s="70" t="s">
        <v>711</v>
      </c>
    </row>
    <row r="3" spans="1:17" s="8" customFormat="1" x14ac:dyDescent="0.2">
      <c r="A3" s="57"/>
      <c r="B3" s="62"/>
      <c r="C3" s="105" t="s">
        <v>712</v>
      </c>
      <c r="D3" s="105" t="s">
        <v>712</v>
      </c>
      <c r="E3" s="105" t="s">
        <v>712</v>
      </c>
      <c r="F3" s="105" t="s">
        <v>712</v>
      </c>
      <c r="G3" s="105" t="s">
        <v>712</v>
      </c>
      <c r="H3" s="105" t="s">
        <v>712</v>
      </c>
      <c r="I3" s="105" t="s">
        <v>712</v>
      </c>
      <c r="J3" s="105" t="s">
        <v>712</v>
      </c>
      <c r="K3" s="105" t="s">
        <v>712</v>
      </c>
      <c r="L3" s="105" t="s">
        <v>712</v>
      </c>
      <c r="M3" s="105" t="s">
        <v>712</v>
      </c>
      <c r="N3" s="57"/>
      <c r="O3" s="104"/>
      <c r="P3" s="73" t="s">
        <v>713</v>
      </c>
    </row>
    <row r="4" spans="1:17" s="76" customFormat="1" x14ac:dyDescent="0.2">
      <c r="A4" s="62"/>
      <c r="B4" s="106" t="s">
        <v>714</v>
      </c>
      <c r="C4" s="107" t="s">
        <v>2</v>
      </c>
      <c r="D4" s="107" t="s">
        <v>715</v>
      </c>
      <c r="E4" s="107" t="s">
        <v>716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  <c r="K4" s="107" t="s">
        <v>10</v>
      </c>
      <c r="L4" s="107" t="s">
        <v>11</v>
      </c>
      <c r="M4" s="107" t="s">
        <v>13</v>
      </c>
      <c r="N4" s="62"/>
      <c r="O4" s="108"/>
      <c r="P4" s="74" t="s">
        <v>717</v>
      </c>
      <c r="Q4" s="75" t="s">
        <v>718</v>
      </c>
    </row>
    <row r="5" spans="1:17" x14ac:dyDescent="0.2">
      <c r="A5" s="92" t="str">
        <f>'[1]jeziora 2019'!B7</f>
        <v>553</v>
      </c>
      <c r="B5" s="93" t="str">
        <f>'[1]jeziora 2019'!D7</f>
        <v>Jez. Dominickie - stan. 01</v>
      </c>
      <c r="C5" s="80">
        <f>'[1]jeziora 2019'!G7</f>
        <v>0.05</v>
      </c>
      <c r="D5" s="80">
        <f>'[1]jeziora 2019'!H7</f>
        <v>1.5</v>
      </c>
      <c r="E5" s="79">
        <f>'[1]jeziora 2019'!I7</f>
        <v>21.5</v>
      </c>
      <c r="F5" s="80">
        <f>'[1]jeziora 2019'!J7</f>
        <v>6.7000000000000004E-2</v>
      </c>
      <c r="G5" s="80">
        <f>'[1]jeziora 2019'!K7</f>
        <v>0.67200000000000004</v>
      </c>
      <c r="H5" s="80">
        <f>'[1]jeziora 2019'!L7</f>
        <v>0.65900000000000003</v>
      </c>
      <c r="I5" s="80">
        <f>'[1]jeziora 2019'!M7</f>
        <v>1.55</v>
      </c>
      <c r="J5" s="80">
        <f>'[1]jeziora 2019'!N7</f>
        <v>8.3099999999999993E-2</v>
      </c>
      <c r="K5" s="80">
        <f>'[1]jeziora 2019'!Q7</f>
        <v>1.72</v>
      </c>
      <c r="L5" s="80">
        <f>'[1]jeziora 2019'!R7</f>
        <v>1.02</v>
      </c>
      <c r="M5" s="80">
        <f>'[1]jeziora 2019'!W7</f>
        <v>9.43</v>
      </c>
      <c r="N5" s="94" t="s">
        <v>711</v>
      </c>
      <c r="O5" s="95">
        <v>2019</v>
      </c>
    </row>
    <row r="6" spans="1:17" x14ac:dyDescent="0.2">
      <c r="A6" s="92" t="str">
        <f>'[1]jeziora 2019'!B8</f>
        <v>554</v>
      </c>
      <c r="B6" s="93" t="str">
        <f>'[1]jeziora 2019'!D8</f>
        <v>Jez. Białe-Miałkie - stan. 01</v>
      </c>
      <c r="C6" s="80">
        <f>'[1]jeziora 2019'!G8</f>
        <v>0.05</v>
      </c>
      <c r="D6" s="80">
        <f>'[1]jeziora 2019'!H8</f>
        <v>10.7</v>
      </c>
      <c r="E6" s="79">
        <f>'[1]jeziora 2019'!I8</f>
        <v>139.6</v>
      </c>
      <c r="F6" s="80">
        <f>'[1]jeziora 2019'!J8</f>
        <v>0.375</v>
      </c>
      <c r="G6" s="80">
        <f>'[1]jeziora 2019'!K8</f>
        <v>0.73099999999999998</v>
      </c>
      <c r="H6" s="80">
        <f>'[1]jeziora 2019'!L8</f>
        <v>3.26</v>
      </c>
      <c r="I6" s="80">
        <f>'[1]jeziora 2019'!M8</f>
        <v>17</v>
      </c>
      <c r="J6" s="80">
        <f>'[1]jeziora 2019'!N8</f>
        <v>4.3400000000000001E-2</v>
      </c>
      <c r="K6" s="80">
        <f>'[1]jeziora 2019'!Q8</f>
        <v>3.7</v>
      </c>
      <c r="L6" s="80">
        <f>'[1]jeziora 2019'!R8</f>
        <v>31.4</v>
      </c>
      <c r="M6" s="80">
        <f>'[1]jeziora 2019'!W8</f>
        <v>49.6</v>
      </c>
      <c r="N6" s="96" t="s">
        <v>713</v>
      </c>
      <c r="O6" s="95">
        <v>2019</v>
      </c>
    </row>
    <row r="7" spans="1:17" x14ac:dyDescent="0.2">
      <c r="A7" s="92" t="str">
        <f>'[1]jeziora 2019'!B9</f>
        <v>555</v>
      </c>
      <c r="B7" s="93" t="str">
        <f>'[1]jeziora 2019'!D9</f>
        <v>jez. Lubinieckie (Poznańskie) - stan. 02</v>
      </c>
      <c r="C7" s="80">
        <f>'[1]jeziora 2019'!G9</f>
        <v>0.05</v>
      </c>
      <c r="D7" s="80">
        <f>'[1]jeziora 2019'!H9</f>
        <v>1.5</v>
      </c>
      <c r="E7" s="79">
        <f>'[1]jeziora 2019'!I9</f>
        <v>46.2</v>
      </c>
      <c r="F7" s="80">
        <f>'[1]jeziora 2019'!J9</f>
        <v>8.6999999999999994E-2</v>
      </c>
      <c r="G7" s="80">
        <f>'[1]jeziora 2019'!K9</f>
        <v>0.97599999999999998</v>
      </c>
      <c r="H7" s="80">
        <f>'[1]jeziora 2019'!L9</f>
        <v>0.745</v>
      </c>
      <c r="I7" s="80">
        <f>'[1]jeziora 2019'!M9</f>
        <v>2.06</v>
      </c>
      <c r="J7" s="80">
        <f>'[1]jeziora 2019'!N9</f>
        <v>0.14599999999999999</v>
      </c>
      <c r="K7" s="80">
        <f>'[1]jeziora 2019'!Q9</f>
        <v>1.42</v>
      </c>
      <c r="L7" s="80">
        <f>'[1]jeziora 2019'!R9</f>
        <v>1.26</v>
      </c>
      <c r="M7" s="80">
        <f>'[1]jeziora 2019'!W9</f>
        <v>26.5</v>
      </c>
      <c r="N7" s="94" t="s">
        <v>711</v>
      </c>
      <c r="O7" s="95">
        <v>2019</v>
      </c>
    </row>
    <row r="8" spans="1:17" x14ac:dyDescent="0.2">
      <c r="A8" s="92" t="str">
        <f>'[1]jeziora 2019'!B10</f>
        <v>556</v>
      </c>
      <c r="B8" s="93" t="str">
        <f>'[1]jeziora 2019'!D10</f>
        <v>jez. Bytnickie (Środkowe) - stan. 01</v>
      </c>
      <c r="C8" s="80">
        <f>'[1]jeziora 2019'!G10</f>
        <v>0.05</v>
      </c>
      <c r="D8" s="80">
        <f>'[1]jeziora 2019'!H10</f>
        <v>1.5</v>
      </c>
      <c r="E8" s="79">
        <f>'[1]jeziora 2019'!I10</f>
        <v>7.54</v>
      </c>
      <c r="F8" s="80">
        <f>'[1]jeziora 2019'!J10</f>
        <v>9.8000000000000004E-2</v>
      </c>
      <c r="G8" s="80">
        <f>'[1]jeziora 2019'!K10</f>
        <v>1.06</v>
      </c>
      <c r="H8" s="80">
        <f>'[1]jeziora 2019'!L10</f>
        <v>1.25</v>
      </c>
      <c r="I8" s="80">
        <f>'[1]jeziora 2019'!M10</f>
        <v>2.14</v>
      </c>
      <c r="J8" s="80">
        <f>'[1]jeziora 2019'!N10</f>
        <v>0.14000000000000001</v>
      </c>
      <c r="K8" s="80">
        <f>'[1]jeziora 2019'!Q10</f>
        <v>1.97</v>
      </c>
      <c r="L8" s="80">
        <f>'[1]jeziora 2019'!R10</f>
        <v>0.5</v>
      </c>
      <c r="M8" s="80">
        <f>'[1]jeziora 2019'!W10</f>
        <v>36.4</v>
      </c>
      <c r="N8" s="94" t="s">
        <v>711</v>
      </c>
      <c r="O8" s="95">
        <v>2019</v>
      </c>
    </row>
    <row r="9" spans="1:17" x14ac:dyDescent="0.2">
      <c r="A9" s="92" t="str">
        <f>'[1]jeziora 2019'!B11</f>
        <v>557</v>
      </c>
      <c r="B9" s="93" t="str">
        <f>'[1]jeziora 2019'!D11</f>
        <v>jez. Głębokie (na SE od Bytnicy) - stan. 01</v>
      </c>
      <c r="C9" s="80">
        <f>'[1]jeziora 2019'!G11</f>
        <v>0.05</v>
      </c>
      <c r="D9" s="80">
        <f>'[1]jeziora 2019'!H11</f>
        <v>1.5</v>
      </c>
      <c r="E9" s="79">
        <f>'[1]jeziora 2019'!I11</f>
        <v>5.43</v>
      </c>
      <c r="F9" s="80">
        <f>'[1]jeziora 2019'!J11</f>
        <v>0.14699999999999999</v>
      </c>
      <c r="G9" s="80">
        <f>'[1]jeziora 2019'!K11</f>
        <v>0.65400000000000003</v>
      </c>
      <c r="H9" s="80">
        <f>'[1]jeziora 2019'!L11</f>
        <v>0.95599999999999996</v>
      </c>
      <c r="I9" s="80">
        <f>'[1]jeziora 2019'!M11</f>
        <v>3.18</v>
      </c>
      <c r="J9" s="80">
        <f>'[1]jeziora 2019'!N11</f>
        <v>4.53E-2</v>
      </c>
      <c r="K9" s="80">
        <f>'[1]jeziora 2019'!Q11</f>
        <v>1.1200000000000001</v>
      </c>
      <c r="L9" s="80">
        <f>'[1]jeziora 2019'!R11</f>
        <v>0.5</v>
      </c>
      <c r="M9" s="80">
        <f>'[1]jeziora 2019'!W11</f>
        <v>12.8</v>
      </c>
      <c r="N9" s="97" t="s">
        <v>710</v>
      </c>
      <c r="O9" s="95">
        <v>2019</v>
      </c>
    </row>
    <row r="10" spans="1:17" x14ac:dyDescent="0.2">
      <c r="A10" s="92" t="str">
        <f>'[1]jeziora 2019'!B12</f>
        <v>558</v>
      </c>
      <c r="B10" s="93" t="str">
        <f>'[1]jeziora 2019'!D12</f>
        <v>jez. Błeszno (Bronków) - stan. 01</v>
      </c>
      <c r="C10" s="80">
        <f>'[1]jeziora 2019'!G12</f>
        <v>0.05</v>
      </c>
      <c r="D10" s="80">
        <f>'[1]jeziora 2019'!H12</f>
        <v>3.52</v>
      </c>
      <c r="E10" s="79">
        <f>'[1]jeziora 2019'!I12</f>
        <v>45</v>
      </c>
      <c r="F10" s="80">
        <f>'[1]jeziora 2019'!J12</f>
        <v>0.19400000000000001</v>
      </c>
      <c r="G10" s="80">
        <f>'[1]jeziora 2019'!K12</f>
        <v>2.8</v>
      </c>
      <c r="H10" s="80">
        <f>'[1]jeziora 2019'!L12</f>
        <v>6.66</v>
      </c>
      <c r="I10" s="80">
        <f>'[1]jeziora 2019'!M12</f>
        <v>9.42</v>
      </c>
      <c r="J10" s="80">
        <f>'[1]jeziora 2019'!N12</f>
        <v>4.8399999999999999E-2</v>
      </c>
      <c r="K10" s="80">
        <f>'[1]jeziora 2019'!Q12</f>
        <v>5.82</v>
      </c>
      <c r="L10" s="80">
        <f>'[1]jeziora 2019'!R12</f>
        <v>22.1</v>
      </c>
      <c r="M10" s="80">
        <f>'[1]jeziora 2019'!W12</f>
        <v>44.9</v>
      </c>
      <c r="N10" s="94" t="s">
        <v>711</v>
      </c>
      <c r="O10" s="95">
        <v>2019</v>
      </c>
      <c r="P10" s="8"/>
    </row>
    <row r="11" spans="1:17" x14ac:dyDescent="0.2">
      <c r="A11" s="92" t="str">
        <f>'[1]jeziora 2019'!B13</f>
        <v>559</v>
      </c>
      <c r="B11" s="93" t="str">
        <f>'[1]jeziora 2019'!D13</f>
        <v>jez. Borak (Borek) - stan. 01</v>
      </c>
      <c r="C11" s="80">
        <f>'[1]jeziora 2019'!G13</f>
        <v>0.05</v>
      </c>
      <c r="D11" s="80">
        <f>'[1]jeziora 2019'!H13</f>
        <v>1.5</v>
      </c>
      <c r="E11" s="79">
        <f>'[1]jeziora 2019'!I13</f>
        <v>89.4</v>
      </c>
      <c r="F11" s="80">
        <f>'[1]jeziora 2019'!J13</f>
        <v>0.73099999999999998</v>
      </c>
      <c r="G11" s="80">
        <f>'[1]jeziora 2019'!K13</f>
        <v>3.94</v>
      </c>
      <c r="H11" s="80">
        <f>'[1]jeziora 2019'!L13</f>
        <v>6.79</v>
      </c>
      <c r="I11" s="80">
        <f>'[1]jeziora 2019'!M13</f>
        <v>10.9</v>
      </c>
      <c r="J11" s="80">
        <f>'[1]jeziora 2019'!N13</f>
        <v>0.13400000000000001</v>
      </c>
      <c r="K11" s="80">
        <f>'[1]jeziora 2019'!Q13</f>
        <v>8.35</v>
      </c>
      <c r="L11" s="80">
        <f>'[1]jeziora 2019'!R13</f>
        <v>58</v>
      </c>
      <c r="M11" s="80">
        <f>'[1]jeziora 2019'!W13</f>
        <v>120.8</v>
      </c>
      <c r="N11" s="96" t="s">
        <v>713</v>
      </c>
      <c r="O11" s="95">
        <v>2019</v>
      </c>
      <c r="P11" s="8"/>
    </row>
    <row r="12" spans="1:17" x14ac:dyDescent="0.2">
      <c r="A12" s="92" t="str">
        <f>'[1]jeziora 2019'!B14</f>
        <v>560</v>
      </c>
      <c r="B12" s="93" t="str">
        <f>'[1]jeziora 2019'!D14</f>
        <v>jez. Brodzkie (Parkowe) - stan. 01</v>
      </c>
      <c r="C12" s="80">
        <f>'[1]jeziora 2019'!G14</f>
        <v>0.05</v>
      </c>
      <c r="D12" s="80">
        <f>'[1]jeziora 2019'!H14</f>
        <v>1.5</v>
      </c>
      <c r="E12" s="79">
        <f>'[1]jeziora 2019'!I14</f>
        <v>165.4</v>
      </c>
      <c r="F12" s="80">
        <f>'[1]jeziora 2019'!J14</f>
        <v>2.5000000000000001E-2</v>
      </c>
      <c r="G12" s="80">
        <f>'[1]jeziora 2019'!K14</f>
        <v>7.35</v>
      </c>
      <c r="H12" s="80">
        <f>'[1]jeziora 2019'!L14</f>
        <v>15.2</v>
      </c>
      <c r="I12" s="80">
        <f>'[1]jeziora 2019'!M14</f>
        <v>21.5</v>
      </c>
      <c r="J12" s="80">
        <f>'[1]jeziora 2019'!N14</f>
        <v>0.29199999999999998</v>
      </c>
      <c r="K12" s="80">
        <f>'[1]jeziora 2019'!Q14</f>
        <v>12</v>
      </c>
      <c r="L12" s="80">
        <f>'[1]jeziora 2019'!R14</f>
        <v>84.7</v>
      </c>
      <c r="M12" s="80">
        <f>'[1]jeziora 2019'!W14</f>
        <v>183.8</v>
      </c>
      <c r="N12" s="96" t="s">
        <v>713</v>
      </c>
      <c r="O12" s="95">
        <v>2019</v>
      </c>
      <c r="P12" s="8"/>
    </row>
    <row r="13" spans="1:17" x14ac:dyDescent="0.2">
      <c r="A13" s="92" t="str">
        <f>'[1]jeziora 2019'!B15</f>
        <v>561</v>
      </c>
      <c r="B13" s="93" t="str">
        <f>'[1]jeziora 2019'!D15</f>
        <v>jez. Jańsko (Janiszowice) - stan. 01</v>
      </c>
      <c r="C13" s="80">
        <f>'[1]jeziora 2019'!G15</f>
        <v>0.05</v>
      </c>
      <c r="D13" s="80">
        <f>'[1]jeziora 2019'!H15</f>
        <v>1.5</v>
      </c>
      <c r="E13" s="79">
        <f>'[1]jeziora 2019'!I15</f>
        <v>54.8</v>
      </c>
      <c r="F13" s="80">
        <f>'[1]jeziora 2019'!J15</f>
        <v>0.54200000000000004</v>
      </c>
      <c r="G13" s="80">
        <f>'[1]jeziora 2019'!K15</f>
        <v>0.97099999999999997</v>
      </c>
      <c r="H13" s="80">
        <f>'[1]jeziora 2019'!L15</f>
        <v>1.54</v>
      </c>
      <c r="I13" s="80">
        <f>'[1]jeziora 2019'!M15</f>
        <v>1.76</v>
      </c>
      <c r="J13" s="80">
        <f>'[1]jeziora 2019'!N15</f>
        <v>0.129</v>
      </c>
      <c r="K13" s="80">
        <f>'[1]jeziora 2019'!Q15</f>
        <v>4.6900000000000004</v>
      </c>
      <c r="L13" s="80">
        <f>'[1]jeziora 2019'!R15</f>
        <v>1.52</v>
      </c>
      <c r="M13" s="80">
        <f>'[1]jeziora 2019'!W15</f>
        <v>22.6</v>
      </c>
      <c r="N13" s="94" t="s">
        <v>711</v>
      </c>
      <c r="O13" s="95">
        <v>2019</v>
      </c>
      <c r="P13" s="8"/>
    </row>
    <row r="14" spans="1:17" x14ac:dyDescent="0.2">
      <c r="A14" s="92" t="str">
        <f>'[1]jeziora 2019'!B16</f>
        <v>562</v>
      </c>
      <c r="B14" s="93" t="str">
        <f>'[1]jeziora 2019'!D16</f>
        <v>jez. Łagowskie - stan. 05</v>
      </c>
      <c r="C14" s="80">
        <f>'[1]jeziora 2019'!G16</f>
        <v>0.05</v>
      </c>
      <c r="D14" s="80">
        <f>'[1]jeziora 2019'!H16</f>
        <v>1.5</v>
      </c>
      <c r="E14" s="79">
        <f>'[1]jeziora 2019'!I16</f>
        <v>41.6</v>
      </c>
      <c r="F14" s="80">
        <f>'[1]jeziora 2019'!J16</f>
        <v>0.32</v>
      </c>
      <c r="G14" s="80">
        <f>'[1]jeziora 2019'!K16</f>
        <v>0.65400000000000003</v>
      </c>
      <c r="H14" s="80">
        <f>'[1]jeziora 2019'!L16</f>
        <v>2.33</v>
      </c>
      <c r="I14" s="80">
        <f>'[1]jeziora 2019'!M16</f>
        <v>1.92</v>
      </c>
      <c r="J14" s="80">
        <f>'[1]jeziora 2019'!N16</f>
        <v>0.20599999999999999</v>
      </c>
      <c r="K14" s="80">
        <f>'[1]jeziora 2019'!Q16</f>
        <v>2.37</v>
      </c>
      <c r="L14" s="80">
        <f>'[1]jeziora 2019'!R16</f>
        <v>1.07</v>
      </c>
      <c r="M14" s="80">
        <f>'[1]jeziora 2019'!W16</f>
        <v>20.7</v>
      </c>
      <c r="N14" s="96" t="s">
        <v>713</v>
      </c>
      <c r="O14" s="95">
        <v>2019</v>
      </c>
      <c r="P14" s="8"/>
    </row>
    <row r="15" spans="1:17" x14ac:dyDescent="0.2">
      <c r="A15" s="92" t="str">
        <f>'[1]jeziora 2019'!B17</f>
        <v>563</v>
      </c>
      <c r="B15" s="93" t="str">
        <f>'[1]jeziora 2019'!D17</f>
        <v>Jez. Pątnowskie - stan. 01</v>
      </c>
      <c r="C15" s="80">
        <f>'[1]jeziora 2019'!G17</f>
        <v>2.98</v>
      </c>
      <c r="D15" s="80">
        <f>'[1]jeziora 2019'!H17</f>
        <v>10</v>
      </c>
      <c r="E15" s="79">
        <f>'[1]jeziora 2019'!I17</f>
        <v>276</v>
      </c>
      <c r="F15" s="80">
        <f>'[1]jeziora 2019'!J17</f>
        <v>0.30530000000000002</v>
      </c>
      <c r="G15" s="80">
        <f>'[1]jeziora 2019'!K17</f>
        <v>2.1800000000000002</v>
      </c>
      <c r="H15" s="80">
        <f>'[1]jeziora 2019'!L17</f>
        <v>7.79</v>
      </c>
      <c r="I15" s="80">
        <f>'[1]jeziora 2019'!M17</f>
        <v>475</v>
      </c>
      <c r="J15" s="80">
        <f>'[1]jeziora 2019'!N17</f>
        <v>8.0199999999999994E-2</v>
      </c>
      <c r="K15" s="80">
        <f>'[1]jeziora 2019'!Q17</f>
        <v>26.22</v>
      </c>
      <c r="L15" s="80">
        <f>'[1]jeziora 2019'!R17</f>
        <v>16.559999999999999</v>
      </c>
      <c r="M15" s="80">
        <f>'[1]jeziora 2019'!W17</f>
        <v>98.5</v>
      </c>
      <c r="N15" s="98" t="s">
        <v>718</v>
      </c>
      <c r="O15" s="95">
        <v>2019</v>
      </c>
    </row>
    <row r="16" spans="1:17" x14ac:dyDescent="0.2">
      <c r="A16" s="92" t="str">
        <f>'[1]jeziora 2019'!B18</f>
        <v>564</v>
      </c>
      <c r="B16" s="93" t="str">
        <f>'[1]jeziora 2019'!D18</f>
        <v>Jez. Głodowskie - stan. 01</v>
      </c>
      <c r="C16" s="80">
        <f>'[1]jeziora 2019'!G18</f>
        <v>0.05</v>
      </c>
      <c r="D16" s="80">
        <f>'[1]jeziora 2019'!H18</f>
        <v>9.7100000000000009</v>
      </c>
      <c r="E16" s="79">
        <f>'[1]jeziora 2019'!I18</f>
        <v>91.1</v>
      </c>
      <c r="F16" s="80">
        <f>'[1]jeziora 2019'!J18</f>
        <v>1.06</v>
      </c>
      <c r="G16" s="80">
        <f>'[1]jeziora 2019'!K18</f>
        <v>2.66</v>
      </c>
      <c r="H16" s="80">
        <f>'[1]jeziora 2019'!L18</f>
        <v>7.79</v>
      </c>
      <c r="I16" s="80">
        <f>'[1]jeziora 2019'!M18</f>
        <v>10.7</v>
      </c>
      <c r="J16" s="80">
        <f>'[1]jeziora 2019'!N18</f>
        <v>0.115</v>
      </c>
      <c r="K16" s="80">
        <f>'[1]jeziora 2019'!Q18</f>
        <v>8.27</v>
      </c>
      <c r="L16" s="80">
        <f>'[1]jeziora 2019'!R18</f>
        <v>62.1</v>
      </c>
      <c r="M16" s="80">
        <f>'[1]jeziora 2019'!W18</f>
        <v>102</v>
      </c>
      <c r="N16" s="96" t="s">
        <v>713</v>
      </c>
      <c r="O16" s="95">
        <v>2019</v>
      </c>
    </row>
    <row r="17" spans="1:16" x14ac:dyDescent="0.2">
      <c r="A17" s="92" t="str">
        <f>'[1]jeziora 2019'!B19</f>
        <v>565</v>
      </c>
      <c r="B17" s="93" t="str">
        <f>'[1]jeziora 2019'!D19</f>
        <v>Jez. Grzymisławskie - stan. 01</v>
      </c>
      <c r="C17" s="80">
        <f>'[1]jeziora 2019'!G19</f>
        <v>0.05</v>
      </c>
      <c r="D17" s="80">
        <f>'[1]jeziora 2019'!H19</f>
        <v>1.5</v>
      </c>
      <c r="E17" s="79">
        <f>'[1]jeziora 2019'!I19</f>
        <v>21.6</v>
      </c>
      <c r="F17" s="80">
        <f>'[1]jeziora 2019'!J19</f>
        <v>0.53200000000000003</v>
      </c>
      <c r="G17" s="80">
        <f>'[1]jeziora 2019'!K19</f>
        <v>1.06</v>
      </c>
      <c r="H17" s="80">
        <f>'[1]jeziora 2019'!L19</f>
        <v>2.78</v>
      </c>
      <c r="I17" s="80">
        <f>'[1]jeziora 2019'!M19</f>
        <v>3.75</v>
      </c>
      <c r="J17" s="80">
        <f>'[1]jeziora 2019'!N19</f>
        <v>3.4099999999999998E-2</v>
      </c>
      <c r="K17" s="80">
        <f>'[1]jeziora 2019'!Q19</f>
        <v>3.88</v>
      </c>
      <c r="L17" s="80">
        <f>'[1]jeziora 2019'!R19</f>
        <v>2.16</v>
      </c>
      <c r="M17" s="80">
        <f>'[1]jeziora 2019'!W19</f>
        <v>12.2</v>
      </c>
      <c r="N17" s="94" t="s">
        <v>711</v>
      </c>
      <c r="O17" s="95">
        <v>2019</v>
      </c>
    </row>
    <row r="18" spans="1:16" x14ac:dyDescent="0.2">
      <c r="A18" s="92" t="str">
        <f>'[1]jeziora 2019'!B20</f>
        <v>566</v>
      </c>
      <c r="B18" s="93" t="str">
        <f>'[1]jeziora 2019'!D20</f>
        <v>Jez. Łoniewskie - stan. 01</v>
      </c>
      <c r="C18" s="80">
        <f>'[1]jeziora 2019'!G20</f>
        <v>0.05</v>
      </c>
      <c r="D18" s="80">
        <f>'[1]jeziora 2019'!H20</f>
        <v>9.24</v>
      </c>
      <c r="E18" s="79">
        <f>'[1]jeziora 2019'!I20</f>
        <v>206.7</v>
      </c>
      <c r="F18" s="80">
        <f>'[1]jeziora 2019'!J20</f>
        <v>0.36599999999999999</v>
      </c>
      <c r="G18" s="80">
        <f>'[1]jeziora 2019'!K20</f>
        <v>1.91</v>
      </c>
      <c r="H18" s="80">
        <f>'[1]jeziora 2019'!L20</f>
        <v>5.46</v>
      </c>
      <c r="I18" s="80">
        <f>'[1]jeziora 2019'!M20</f>
        <v>7.76</v>
      </c>
      <c r="J18" s="80">
        <f>'[1]jeziora 2019'!N20</f>
        <v>4.8899999999999999E-2</v>
      </c>
      <c r="K18" s="80">
        <f>'[1]jeziora 2019'!Q20</f>
        <v>6.05</v>
      </c>
      <c r="L18" s="80">
        <f>'[1]jeziora 2019'!R20</f>
        <v>28</v>
      </c>
      <c r="M18" s="80">
        <f>'[1]jeziora 2019'!W20</f>
        <v>52.16</v>
      </c>
      <c r="N18" s="96" t="s">
        <v>713</v>
      </c>
      <c r="O18" s="95">
        <v>2019</v>
      </c>
    </row>
    <row r="19" spans="1:16" x14ac:dyDescent="0.2">
      <c r="A19" s="92" t="str">
        <f>'[1]jeziora 2019'!B21</f>
        <v>567</v>
      </c>
      <c r="B19" s="93" t="str">
        <f>'[1]jeziora 2019'!D21</f>
        <v>Jez. Cichowo - stan. 01</v>
      </c>
      <c r="C19" s="80">
        <f>'[1]jeziora 2019'!G21</f>
        <v>0.05</v>
      </c>
      <c r="D19" s="80">
        <f>'[1]jeziora 2019'!H21</f>
        <v>12.3</v>
      </c>
      <c r="E19" s="79">
        <f>'[1]jeziora 2019'!I21</f>
        <v>162.5</v>
      </c>
      <c r="F19" s="80">
        <f>'[1]jeziora 2019'!J21</f>
        <v>0.67600000000000005</v>
      </c>
      <c r="G19" s="80">
        <f>'[1]jeziora 2019'!K21</f>
        <v>2.6</v>
      </c>
      <c r="H19" s="80">
        <f>'[1]jeziora 2019'!L21</f>
        <v>7.25</v>
      </c>
      <c r="I19" s="80">
        <f>'[1]jeziora 2019'!M21</f>
        <v>24</v>
      </c>
      <c r="J19" s="80">
        <f>'[1]jeziora 2019'!N21</f>
        <v>8.8800000000000004E-2</v>
      </c>
      <c r="K19" s="80">
        <f>'[1]jeziora 2019'!Q21</f>
        <v>8.1199999999999992</v>
      </c>
      <c r="L19" s="80">
        <f>'[1]jeziora 2019'!R21</f>
        <v>59.6</v>
      </c>
      <c r="M19" s="80">
        <f>'[1]jeziora 2019'!W21</f>
        <v>92.3</v>
      </c>
      <c r="N19" s="96" t="s">
        <v>713</v>
      </c>
      <c r="O19" s="95">
        <v>2019</v>
      </c>
    </row>
    <row r="20" spans="1:16" x14ac:dyDescent="0.2">
      <c r="A20" s="92" t="str">
        <f>'[1]jeziora 2019'!B22</f>
        <v>568</v>
      </c>
      <c r="B20" s="93" t="str">
        <f>'[1]jeziora 2019'!D22</f>
        <v>Jez. Lubosz Wielki - stan. 01</v>
      </c>
      <c r="C20" s="80">
        <f>'[1]jeziora 2019'!G22</f>
        <v>0.05</v>
      </c>
      <c r="D20" s="80">
        <f>'[1]jeziora 2019'!H22</f>
        <v>21.5</v>
      </c>
      <c r="E20" s="79">
        <f>'[1]jeziora 2019'!I22</f>
        <v>95</v>
      </c>
      <c r="F20" s="80">
        <f>'[1]jeziora 2019'!J22</f>
        <v>2.85</v>
      </c>
      <c r="G20" s="80">
        <f>'[1]jeziora 2019'!K22</f>
        <v>6.67</v>
      </c>
      <c r="H20" s="80">
        <f>'[1]jeziora 2019'!L22</f>
        <v>16.899999999999999</v>
      </c>
      <c r="I20" s="80">
        <f>'[1]jeziora 2019'!M22</f>
        <v>28</v>
      </c>
      <c r="J20" s="80">
        <f>'[1]jeziora 2019'!N22</f>
        <v>0.192</v>
      </c>
      <c r="K20" s="80">
        <f>'[1]jeziora 2019'!Q22</f>
        <v>16.100000000000001</v>
      </c>
      <c r="L20" s="80">
        <f>'[1]jeziora 2019'!R22</f>
        <v>134.80000000000001</v>
      </c>
      <c r="M20" s="80">
        <f>'[1]jeziora 2019'!W22</f>
        <v>237.1</v>
      </c>
      <c r="N20" s="99" t="s">
        <v>717</v>
      </c>
      <c r="O20" s="95">
        <v>2019</v>
      </c>
    </row>
    <row r="21" spans="1:16" x14ac:dyDescent="0.2">
      <c r="A21" s="92" t="str">
        <f>'[1]jeziora 2019'!B23</f>
        <v>569</v>
      </c>
      <c r="B21" s="93" t="str">
        <f>'[1]jeziora 2019'!D23</f>
        <v>Jez. Bnińskie - stan. 01</v>
      </c>
      <c r="C21" s="80">
        <f>'[1]jeziora 2019'!G23</f>
        <v>0.05</v>
      </c>
      <c r="D21" s="80">
        <f>'[1]jeziora 2019'!H23</f>
        <v>1.5</v>
      </c>
      <c r="E21" s="79">
        <f>'[1]jeziora 2019'!I23</f>
        <v>115.8</v>
      </c>
      <c r="F21" s="80">
        <f>'[1]jeziora 2019'!J23</f>
        <v>0.54400000000000004</v>
      </c>
      <c r="G21" s="80">
        <f>'[1]jeziora 2019'!K23</f>
        <v>2.0299999999999998</v>
      </c>
      <c r="H21" s="80">
        <f>'[1]jeziora 2019'!L23</f>
        <v>8.3000000000000007</v>
      </c>
      <c r="I21" s="80">
        <f>'[1]jeziora 2019'!M23</f>
        <v>14.13</v>
      </c>
      <c r="J21" s="80">
        <f>'[1]jeziora 2019'!N23</f>
        <v>5.9400000000000001E-2</v>
      </c>
      <c r="K21" s="80">
        <f>'[1]jeziora 2019'!Q23</f>
        <v>6.21</v>
      </c>
      <c r="L21" s="80">
        <f>'[1]jeziora 2019'!R23</f>
        <v>38.5</v>
      </c>
      <c r="M21" s="80">
        <f>'[1]jeziora 2019'!W23</f>
        <v>79.8</v>
      </c>
      <c r="N21" s="96" t="s">
        <v>713</v>
      </c>
      <c r="O21" s="95">
        <v>2019</v>
      </c>
    </row>
    <row r="22" spans="1:16" x14ac:dyDescent="0.2">
      <c r="A22" s="92" t="str">
        <f>'[1]jeziora 2019'!B24</f>
        <v>570</v>
      </c>
      <c r="B22" s="93" t="str">
        <f>'[1]jeziora 2019'!D24</f>
        <v>jez. Kołdrąbskie</v>
      </c>
      <c r="C22" s="80">
        <f>'[1]jeziora 2019'!G24</f>
        <v>0.05</v>
      </c>
      <c r="D22" s="80">
        <f>'[1]jeziora 2019'!H24</f>
        <v>11</v>
      </c>
      <c r="E22" s="79">
        <f>'[1]jeziora 2019'!I24</f>
        <v>120.4</v>
      </c>
      <c r="F22" s="80">
        <f>'[1]jeziora 2019'!J24</f>
        <v>0.56699999999999995</v>
      </c>
      <c r="G22" s="80">
        <f>'[1]jeziora 2019'!K24</f>
        <v>3.5</v>
      </c>
      <c r="H22" s="80">
        <f>'[1]jeziora 2019'!L24</f>
        <v>8.57</v>
      </c>
      <c r="I22" s="80">
        <f>'[1]jeziora 2019'!M24</f>
        <v>6.16</v>
      </c>
      <c r="J22" s="80">
        <f>'[1]jeziora 2019'!N24</f>
        <v>7.0699999999999999E-2</v>
      </c>
      <c r="K22" s="80">
        <f>'[1]jeziora 2019'!Q24</f>
        <v>9.9499999999999993</v>
      </c>
      <c r="L22" s="80">
        <f>'[1]jeziora 2019'!R24</f>
        <v>40</v>
      </c>
      <c r="M22" s="80">
        <f>'[1]jeziora 2019'!W24</f>
        <v>101.4</v>
      </c>
      <c r="N22" s="96" t="s">
        <v>713</v>
      </c>
      <c r="O22" s="95">
        <v>2019</v>
      </c>
    </row>
    <row r="23" spans="1:16" x14ac:dyDescent="0.2">
      <c r="A23" s="92" t="str">
        <f>'[1]jeziora 2019'!B25</f>
        <v>571</v>
      </c>
      <c r="B23" s="93" t="str">
        <f>'[1]jeziora 2019'!D25</f>
        <v>jez. Rogowskie - stanowisko 02</v>
      </c>
      <c r="C23" s="80">
        <f>'[1]jeziora 2019'!G25</f>
        <v>0.05</v>
      </c>
      <c r="D23" s="80">
        <f>'[1]jeziora 2019'!H25</f>
        <v>1.5</v>
      </c>
      <c r="E23" s="79">
        <f>'[1]jeziora 2019'!I25</f>
        <v>110</v>
      </c>
      <c r="F23" s="80">
        <f>'[1]jeziora 2019'!J25</f>
        <v>2.5000000000000001E-2</v>
      </c>
      <c r="G23" s="80">
        <f>'[1]jeziora 2019'!K25</f>
        <v>1.34</v>
      </c>
      <c r="H23" s="80">
        <f>'[1]jeziora 2019'!L25</f>
        <v>13.6</v>
      </c>
      <c r="I23" s="80">
        <f>'[1]jeziora 2019'!M25</f>
        <v>3.95</v>
      </c>
      <c r="J23" s="80">
        <f>'[1]jeziora 2019'!N25</f>
        <v>3.0200000000000001E-2</v>
      </c>
      <c r="K23" s="80">
        <f>'[1]jeziora 2019'!Q25</f>
        <v>5.6</v>
      </c>
      <c r="L23" s="80">
        <f>'[1]jeziora 2019'!R25</f>
        <v>20</v>
      </c>
      <c r="M23" s="80">
        <f>'[1]jeziora 2019'!W25</f>
        <v>52</v>
      </c>
      <c r="N23" s="94" t="s">
        <v>711</v>
      </c>
      <c r="O23" s="95">
        <v>2019</v>
      </c>
    </row>
    <row r="24" spans="1:16" x14ac:dyDescent="0.2">
      <c r="A24" s="92" t="str">
        <f>'[1]jeziora 2019'!B26</f>
        <v>572</v>
      </c>
      <c r="B24" s="93" t="str">
        <f>'[1]jeziora 2019'!D26</f>
        <v>Jez. Chojno - stan. 01</v>
      </c>
      <c r="C24" s="80">
        <f>'[1]jeziora 2019'!G26</f>
        <v>0.05</v>
      </c>
      <c r="D24" s="80">
        <f>'[1]jeziora 2019'!H26</f>
        <v>7.58</v>
      </c>
      <c r="E24" s="79">
        <f>'[1]jeziora 2019'!I26</f>
        <v>42.9</v>
      </c>
      <c r="F24" s="80">
        <f>'[1]jeziora 2019'!J26</f>
        <v>0.68100000000000005</v>
      </c>
      <c r="G24" s="80">
        <f>'[1]jeziora 2019'!K26</f>
        <v>1.39</v>
      </c>
      <c r="H24" s="80">
        <f>'[1]jeziora 2019'!L26</f>
        <v>5.62</v>
      </c>
      <c r="I24" s="80">
        <f>'[1]jeziora 2019'!M26</f>
        <v>5.65</v>
      </c>
      <c r="J24" s="80">
        <f>'[1]jeziora 2019'!N26</f>
        <v>6.6900000000000001E-2</v>
      </c>
      <c r="K24" s="80">
        <f>'[1]jeziora 2019'!Q26</f>
        <v>4.05</v>
      </c>
      <c r="L24" s="80">
        <f>'[1]jeziora 2019'!R26</f>
        <v>43</v>
      </c>
      <c r="M24" s="80">
        <f>'[1]jeziora 2019'!W26</f>
        <v>52.8</v>
      </c>
      <c r="N24" s="96" t="s">
        <v>713</v>
      </c>
      <c r="O24" s="95">
        <v>2019</v>
      </c>
    </row>
    <row r="25" spans="1:16" x14ac:dyDescent="0.2">
      <c r="A25" s="92" t="str">
        <f>'[1]jeziora 2019'!B27</f>
        <v>573</v>
      </c>
      <c r="B25" s="93" t="str">
        <f>'[1]jeziora 2019'!D27</f>
        <v>Jez. Jaroszewskie - stan. 01</v>
      </c>
      <c r="C25" s="80">
        <f>'[1]jeziora 2019'!G27</f>
        <v>0.05</v>
      </c>
      <c r="D25" s="80">
        <f>'[1]jeziora 2019'!H27</f>
        <v>1.5</v>
      </c>
      <c r="E25" s="79">
        <f>'[1]jeziora 2019'!I27</f>
        <v>33.6</v>
      </c>
      <c r="F25" s="80">
        <f>'[1]jeziora 2019'!J27</f>
        <v>0.754</v>
      </c>
      <c r="G25" s="80">
        <f>'[1]jeziora 2019'!K27</f>
        <v>1.1100000000000001</v>
      </c>
      <c r="H25" s="80">
        <f>'[1]jeziora 2019'!L27</f>
        <v>1.65</v>
      </c>
      <c r="I25" s="80">
        <f>'[1]jeziora 2019'!M27</f>
        <v>3.22</v>
      </c>
      <c r="J25" s="80">
        <f>'[1]jeziora 2019'!N27</f>
        <v>5.2699999999999997E-2</v>
      </c>
      <c r="K25" s="80">
        <f>'[1]jeziora 2019'!Q27</f>
        <v>3.51</v>
      </c>
      <c r="L25" s="80">
        <f>'[1]jeziora 2019'!R27</f>
        <v>1.25</v>
      </c>
      <c r="M25" s="80">
        <f>'[1]jeziora 2019'!W27</f>
        <v>23.7</v>
      </c>
      <c r="N25" s="94" t="s">
        <v>711</v>
      </c>
      <c r="O25" s="95">
        <v>2019</v>
      </c>
    </row>
    <row r="26" spans="1:16" x14ac:dyDescent="0.2">
      <c r="A26" s="92" t="str">
        <f>'[1]jeziora 2019'!B28</f>
        <v>574</v>
      </c>
      <c r="B26" s="93" t="str">
        <f>'[1]jeziora 2019'!D28</f>
        <v>jez. Lutol - stan. 02</v>
      </c>
      <c r="C26" s="80">
        <f>'[1]jeziora 2019'!G28</f>
        <v>0.05</v>
      </c>
      <c r="D26" s="80">
        <f>'[1]jeziora 2019'!H28</f>
        <v>10.1</v>
      </c>
      <c r="E26" s="79">
        <f>'[1]jeziora 2019'!I28</f>
        <v>159.19999999999999</v>
      </c>
      <c r="F26" s="80">
        <f>'[1]jeziora 2019'!J28</f>
        <v>2.5000000000000001E-2</v>
      </c>
      <c r="G26" s="80">
        <f>'[1]jeziora 2019'!K28</f>
        <v>1.77</v>
      </c>
      <c r="H26" s="80">
        <f>'[1]jeziora 2019'!L28</f>
        <v>7.53</v>
      </c>
      <c r="I26" s="80">
        <f>'[1]jeziora 2019'!M28</f>
        <v>1.65</v>
      </c>
      <c r="J26" s="80">
        <f>'[1]jeziora 2019'!N28</f>
        <v>3.27E-2</v>
      </c>
      <c r="K26" s="80">
        <f>'[1]jeziora 2019'!Q28</f>
        <v>5.99</v>
      </c>
      <c r="L26" s="80">
        <f>'[1]jeziora 2019'!R28</f>
        <v>15.9</v>
      </c>
      <c r="M26" s="80">
        <f>'[1]jeziora 2019'!W28</f>
        <v>52.9</v>
      </c>
      <c r="N26" s="96" t="s">
        <v>713</v>
      </c>
      <c r="O26" s="95">
        <v>2019</v>
      </c>
      <c r="P26" s="8"/>
    </row>
    <row r="27" spans="1:16" x14ac:dyDescent="0.2">
      <c r="A27" s="92" t="str">
        <f>'[1]jeziora 2019'!B29</f>
        <v>575</v>
      </c>
      <c r="B27" s="93" t="str">
        <f>'[1]jeziora 2019'!D29</f>
        <v>jez. Konin - stan. 01</v>
      </c>
      <c r="C27" s="80">
        <f>'[1]jeziora 2019'!G29</f>
        <v>0.05</v>
      </c>
      <c r="D27" s="80">
        <f>'[1]jeziora 2019'!H29</f>
        <v>1.5</v>
      </c>
      <c r="E27" s="79">
        <f>'[1]jeziora 2019'!I29</f>
        <v>65.7</v>
      </c>
      <c r="F27" s="80">
        <f>'[1]jeziora 2019'!J29</f>
        <v>2.5000000000000001E-2</v>
      </c>
      <c r="G27" s="80">
        <f>'[1]jeziora 2019'!K29</f>
        <v>0.875</v>
      </c>
      <c r="H27" s="80">
        <f>'[1]jeziora 2019'!L29</f>
        <v>2.54</v>
      </c>
      <c r="I27" s="80">
        <f>'[1]jeziora 2019'!M29</f>
        <v>1.69</v>
      </c>
      <c r="J27" s="80">
        <f>'[1]jeziora 2019'!N29</f>
        <v>5.0900000000000001E-2</v>
      </c>
      <c r="K27" s="80">
        <f>'[1]jeziora 2019'!Q29</f>
        <v>4.71</v>
      </c>
      <c r="L27" s="80">
        <f>'[1]jeziora 2019'!R29</f>
        <v>2.17</v>
      </c>
      <c r="M27" s="80">
        <f>'[1]jeziora 2019'!W29</f>
        <v>31.8</v>
      </c>
      <c r="N27" s="94" t="s">
        <v>711</v>
      </c>
      <c r="O27" s="95">
        <v>2019</v>
      </c>
      <c r="P27" s="8"/>
    </row>
    <row r="28" spans="1:16" x14ac:dyDescent="0.2">
      <c r="A28" s="92" t="str">
        <f>'[1]jeziora 2019'!B30</f>
        <v>576</v>
      </c>
      <c r="B28" s="93" t="str">
        <f>'[1]jeziora 2019'!D30</f>
        <v>jez. Chłop (k. Pszczewa)- stan. 02</v>
      </c>
      <c r="C28" s="80">
        <f>'[1]jeziora 2019'!G30</f>
        <v>0.05</v>
      </c>
      <c r="D28" s="80">
        <f>'[1]jeziora 2019'!H30</f>
        <v>1.5</v>
      </c>
      <c r="E28" s="79">
        <f>'[1]jeziora 2019'!I30</f>
        <v>56.1</v>
      </c>
      <c r="F28" s="80">
        <f>'[1]jeziora 2019'!J30</f>
        <v>2.5000000000000001E-2</v>
      </c>
      <c r="G28" s="80">
        <f>'[1]jeziora 2019'!K30</f>
        <v>0.42599999999999999</v>
      </c>
      <c r="H28" s="80">
        <f>'[1]jeziora 2019'!L30</f>
        <v>1.59</v>
      </c>
      <c r="I28" s="80">
        <f>'[1]jeziora 2019'!M30</f>
        <v>2.0699999999999998</v>
      </c>
      <c r="J28" s="80">
        <f>'[1]jeziora 2019'!N30</f>
        <v>7.7899999999999997E-2</v>
      </c>
      <c r="K28" s="80">
        <f>'[1]jeziora 2019'!Q30</f>
        <v>2.64</v>
      </c>
      <c r="L28" s="80">
        <f>'[1]jeziora 2019'!R30</f>
        <v>1.34</v>
      </c>
      <c r="M28" s="80">
        <f>'[1]jeziora 2019'!W30</f>
        <v>22.3</v>
      </c>
      <c r="N28" s="94" t="s">
        <v>711</v>
      </c>
      <c r="O28" s="95">
        <v>2019</v>
      </c>
      <c r="P28" s="8"/>
    </row>
    <row r="29" spans="1:16" x14ac:dyDescent="0.2">
      <c r="A29" s="92" t="str">
        <f>'[1]jeziora 2019'!B31</f>
        <v>577</v>
      </c>
      <c r="B29" s="93" t="str">
        <f>'[1]jeziora 2019'!D31</f>
        <v>jez. Kursko - stan. 01</v>
      </c>
      <c r="C29" s="80">
        <f>'[1]jeziora 2019'!G31</f>
        <v>0.05</v>
      </c>
      <c r="D29" s="80">
        <f>'[1]jeziora 2019'!H31</f>
        <v>12.5</v>
      </c>
      <c r="E29" s="79">
        <f>'[1]jeziora 2019'!I31</f>
        <v>149.5</v>
      </c>
      <c r="F29" s="80">
        <f>'[1]jeziora 2019'!J31</f>
        <v>2.5000000000000001E-2</v>
      </c>
      <c r="G29" s="80">
        <f>'[1]jeziora 2019'!K31</f>
        <v>1.03</v>
      </c>
      <c r="H29" s="80">
        <f>'[1]jeziora 2019'!L31</f>
        <v>4.43</v>
      </c>
      <c r="I29" s="80">
        <f>'[1]jeziora 2019'!M31</f>
        <v>8.67</v>
      </c>
      <c r="J29" s="80">
        <f>'[1]jeziora 2019'!N31</f>
        <v>2.4400000000000002E-2</v>
      </c>
      <c r="K29" s="80">
        <f>'[1]jeziora 2019'!Q31</f>
        <v>2.5099999999999998</v>
      </c>
      <c r="L29" s="80">
        <f>'[1]jeziora 2019'!R31</f>
        <v>17</v>
      </c>
      <c r="M29" s="80">
        <f>'[1]jeziora 2019'!W31</f>
        <v>50.4</v>
      </c>
      <c r="N29" s="94" t="s">
        <v>711</v>
      </c>
      <c r="O29" s="95">
        <v>2019</v>
      </c>
      <c r="P29" s="8"/>
    </row>
    <row r="30" spans="1:16" x14ac:dyDescent="0.2">
      <c r="A30" s="92" t="str">
        <f>'[1]jeziora 2019'!B32</f>
        <v>578</v>
      </c>
      <c r="B30" s="93" t="str">
        <f>'[1]jeziora 2019'!D32</f>
        <v>jez. Chycina - stan. 01</v>
      </c>
      <c r="C30" s="80">
        <f>'[1]jeziora 2019'!G32</f>
        <v>0.05</v>
      </c>
      <c r="D30" s="80">
        <f>'[1]jeziora 2019'!H32</f>
        <v>1.5</v>
      </c>
      <c r="E30" s="79">
        <f>'[1]jeziora 2019'!I32</f>
        <v>77.099999999999994</v>
      </c>
      <c r="F30" s="80">
        <f>'[1]jeziora 2019'!J32</f>
        <v>7.6999999999999999E-2</v>
      </c>
      <c r="G30" s="80">
        <f>'[1]jeziora 2019'!K32</f>
        <v>0.53300000000000003</v>
      </c>
      <c r="H30" s="80">
        <f>'[1]jeziora 2019'!L32</f>
        <v>2.5</v>
      </c>
      <c r="I30" s="80">
        <f>'[1]jeziora 2019'!M32</f>
        <v>2.23</v>
      </c>
      <c r="J30" s="80">
        <f>'[1]jeziora 2019'!N32</f>
        <v>5.5300000000000002E-2</v>
      </c>
      <c r="K30" s="80">
        <f>'[1]jeziora 2019'!Q32</f>
        <v>3.06</v>
      </c>
      <c r="L30" s="80">
        <f>'[1]jeziora 2019'!R32</f>
        <v>2.19</v>
      </c>
      <c r="M30" s="80">
        <f>'[1]jeziora 2019'!W32</f>
        <v>18.899999999999999</v>
      </c>
      <c r="N30" s="94" t="s">
        <v>711</v>
      </c>
      <c r="O30" s="95">
        <v>2019</v>
      </c>
      <c r="P30" s="8"/>
    </row>
    <row r="31" spans="1:16" x14ac:dyDescent="0.2">
      <c r="A31" s="92" t="str">
        <f>'[1]jeziora 2019'!B33</f>
        <v>579</v>
      </c>
      <c r="B31" s="93" t="str">
        <f>'[1]jeziora 2019'!D33</f>
        <v>Jez. Budzisławskie - stan. 01</v>
      </c>
      <c r="C31" s="80">
        <f>'[1]jeziora 2019'!G33</f>
        <v>0.05</v>
      </c>
      <c r="D31" s="80">
        <f>'[1]jeziora 2019'!H33</f>
        <v>474</v>
      </c>
      <c r="E31" s="79">
        <f>'[1]jeziora 2019'!I33</f>
        <v>99.2</v>
      </c>
      <c r="F31" s="80">
        <f>'[1]jeziora 2019'!J33</f>
        <v>1.61</v>
      </c>
      <c r="G31" s="80">
        <f>'[1]jeziora 2019'!K33</f>
        <v>4.91</v>
      </c>
      <c r="H31" s="80">
        <f>'[1]jeziora 2019'!L33</f>
        <v>15.2</v>
      </c>
      <c r="I31" s="80">
        <f>'[1]jeziora 2019'!M33</f>
        <v>13.1</v>
      </c>
      <c r="J31" s="80">
        <f>'[1]jeziora 2019'!N33</f>
        <v>0.114</v>
      </c>
      <c r="K31" s="80">
        <f>'[1]jeziora 2019'!Q33</f>
        <v>10.8</v>
      </c>
      <c r="L31" s="80">
        <f>'[1]jeziora 2019'!R33</f>
        <v>74.540000000000006</v>
      </c>
      <c r="M31" s="80">
        <f>'[1]jeziora 2019'!W33</f>
        <v>124.7</v>
      </c>
      <c r="N31" s="98" t="s">
        <v>718</v>
      </c>
      <c r="O31" s="95">
        <v>2019</v>
      </c>
    </row>
    <row r="32" spans="1:16" x14ac:dyDescent="0.2">
      <c r="A32" s="92" t="str">
        <f>'[1]jeziora 2019'!B34</f>
        <v>580</v>
      </c>
      <c r="B32" s="93" t="str">
        <f>'[1]jeziora 2019'!D34</f>
        <v>jez. Mogileńskie - stanowisko 02</v>
      </c>
      <c r="C32" s="80">
        <f>'[1]jeziora 2019'!G34</f>
        <v>0.05</v>
      </c>
      <c r="D32" s="80">
        <f>'[1]jeziora 2019'!H34</f>
        <v>9.3699999999999992</v>
      </c>
      <c r="E32" s="79">
        <f>'[1]jeziora 2019'!I34</f>
        <v>131</v>
      </c>
      <c r="F32" s="80">
        <f>'[1]jeziora 2019'!J34</f>
        <v>0.38400000000000001</v>
      </c>
      <c r="G32" s="80">
        <f>'[1]jeziora 2019'!K34</f>
        <v>2.15</v>
      </c>
      <c r="H32" s="80">
        <f>'[1]jeziora 2019'!L34</f>
        <v>8.06</v>
      </c>
      <c r="I32" s="80">
        <f>'[1]jeziora 2019'!M34</f>
        <v>15</v>
      </c>
      <c r="J32" s="80">
        <f>'[1]jeziora 2019'!N34</f>
        <v>7.7299999999999994E-2</v>
      </c>
      <c r="K32" s="80">
        <f>'[1]jeziora 2019'!Q34</f>
        <v>6.55</v>
      </c>
      <c r="L32" s="80">
        <f>'[1]jeziora 2019'!R34</f>
        <v>27.58</v>
      </c>
      <c r="M32" s="80">
        <f>'[1]jeziora 2019'!W34</f>
        <v>165</v>
      </c>
      <c r="N32" s="94" t="s">
        <v>711</v>
      </c>
      <c r="O32" s="95">
        <v>2019</v>
      </c>
    </row>
    <row r="33" spans="1:15" x14ac:dyDescent="0.2">
      <c r="A33" s="92" t="str">
        <f>'[1]jeziora 2019'!B35</f>
        <v>581</v>
      </c>
      <c r="B33" s="93" t="str">
        <f>'[1]jeziora 2019'!D35</f>
        <v>jez. Tuczno - stanowisko 01</v>
      </c>
      <c r="C33" s="80">
        <f>'[1]jeziora 2019'!G35</f>
        <v>0.05</v>
      </c>
      <c r="D33" s="80">
        <f>'[1]jeziora 2019'!H35</f>
        <v>6.01</v>
      </c>
      <c r="E33" s="79">
        <f>'[1]jeziora 2019'!I35</f>
        <v>87.9</v>
      </c>
      <c r="F33" s="80">
        <f>'[1]jeziora 2019'!J35</f>
        <v>0.123</v>
      </c>
      <c r="G33" s="80">
        <f>'[1]jeziora 2019'!K35</f>
        <v>0.75600000000000001</v>
      </c>
      <c r="H33" s="80">
        <f>'[1]jeziora 2019'!L35</f>
        <v>1.65</v>
      </c>
      <c r="I33" s="80">
        <f>'[1]jeziora 2019'!M35</f>
        <v>2.61</v>
      </c>
      <c r="J33" s="80">
        <f>'[1]jeziora 2019'!N35</f>
        <v>9.6100000000000005E-2</v>
      </c>
      <c r="K33" s="80">
        <f>'[1]jeziora 2019'!Q35</f>
        <v>2.1800000000000002</v>
      </c>
      <c r="L33" s="80">
        <f>'[1]jeziora 2019'!R35</f>
        <v>3.71</v>
      </c>
      <c r="M33" s="80">
        <f>'[1]jeziora 2019'!W35</f>
        <v>36.6</v>
      </c>
      <c r="N33" s="94" t="s">
        <v>711</v>
      </c>
      <c r="O33" s="95">
        <v>2019</v>
      </c>
    </row>
    <row r="34" spans="1:15" x14ac:dyDescent="0.2">
      <c r="A34" s="92" t="str">
        <f>'[1]jeziora 2019'!B36</f>
        <v>582</v>
      </c>
      <c r="B34" s="93" t="str">
        <f>'[1]jeziora 2019'!D36</f>
        <v>jez. Chomiąskie - stanowisko 02</v>
      </c>
      <c r="C34" s="80">
        <f>'[1]jeziora 2019'!G36</f>
        <v>0.05</v>
      </c>
      <c r="D34" s="80">
        <f>'[1]jeziora 2019'!H36</f>
        <v>11.3</v>
      </c>
      <c r="E34" s="79">
        <f>'[1]jeziora 2019'!I36</f>
        <v>151</v>
      </c>
      <c r="F34" s="80">
        <f>'[1]jeziora 2019'!J36</f>
        <v>0.39300000000000002</v>
      </c>
      <c r="G34" s="80">
        <f>'[1]jeziora 2019'!K36</f>
        <v>1.5</v>
      </c>
      <c r="H34" s="80">
        <f>'[1]jeziora 2019'!L36</f>
        <v>4.93</v>
      </c>
      <c r="I34" s="80">
        <f>'[1]jeziora 2019'!M36</f>
        <v>2.34</v>
      </c>
      <c r="J34" s="80">
        <f>'[1]jeziora 2019'!N36</f>
        <v>5.3100000000000001E-2</v>
      </c>
      <c r="K34" s="80">
        <f>'[1]jeziora 2019'!Q36</f>
        <v>4.01</v>
      </c>
      <c r="L34" s="80">
        <f>'[1]jeziora 2019'!R36</f>
        <v>31.5</v>
      </c>
      <c r="M34" s="80">
        <f>'[1]jeziora 2019'!W36</f>
        <v>53.3</v>
      </c>
      <c r="N34" s="96" t="s">
        <v>713</v>
      </c>
      <c r="O34" s="95">
        <v>2019</v>
      </c>
    </row>
    <row r="35" spans="1:15" x14ac:dyDescent="0.2">
      <c r="A35" s="92" t="str">
        <f>'[1]jeziora 2019'!B37</f>
        <v>583</v>
      </c>
      <c r="B35" s="93" t="str">
        <f>'[1]jeziora 2019'!D37</f>
        <v>jez. Jezuickie - stanowisko 01</v>
      </c>
      <c r="C35" s="80">
        <f>'[1]jeziora 2019'!G37</f>
        <v>0.05</v>
      </c>
      <c r="D35" s="80">
        <f>'[1]jeziora 2019'!H37</f>
        <v>12.8</v>
      </c>
      <c r="E35" s="79">
        <f>'[1]jeziora 2019'!I37</f>
        <v>109</v>
      </c>
      <c r="F35" s="80">
        <f>'[1]jeziora 2019'!J37</f>
        <v>0.308</v>
      </c>
      <c r="G35" s="80">
        <f>'[1]jeziora 2019'!K37</f>
        <v>1.35</v>
      </c>
      <c r="H35" s="80">
        <f>'[1]jeziora 2019'!L37</f>
        <v>3.93</v>
      </c>
      <c r="I35" s="80">
        <f>'[1]jeziora 2019'!M37</f>
        <v>2.38</v>
      </c>
      <c r="J35" s="80">
        <f>'[1]jeziora 2019'!N37</f>
        <v>4.7300000000000002E-2</v>
      </c>
      <c r="K35" s="80">
        <f>'[1]jeziora 2019'!Q37</f>
        <v>4.3600000000000003</v>
      </c>
      <c r="L35" s="80">
        <f>'[1]jeziora 2019'!R37</f>
        <v>24.7</v>
      </c>
      <c r="M35" s="80">
        <f>'[1]jeziora 2019'!W37</f>
        <v>51.1</v>
      </c>
      <c r="N35" s="94" t="s">
        <v>711</v>
      </c>
      <c r="O35" s="95">
        <v>2019</v>
      </c>
    </row>
    <row r="36" spans="1:15" x14ac:dyDescent="0.2">
      <c r="A36" s="92" t="str">
        <f>'[1]jeziora 2019'!B38</f>
        <v>584</v>
      </c>
      <c r="B36" s="93" t="str">
        <f>'[1]jeziora 2019'!D38</f>
        <v>jez. Oćwieckie Wsch. - stanowisko 01</v>
      </c>
      <c r="C36" s="80">
        <f>'[1]jeziora 2019'!G38</f>
        <v>0.05</v>
      </c>
      <c r="D36" s="80">
        <f>'[1]jeziora 2019'!H38</f>
        <v>10.75</v>
      </c>
      <c r="E36" s="79">
        <f>'[1]jeziora 2019'!I38</f>
        <v>108</v>
      </c>
      <c r="F36" s="80">
        <f>'[1]jeziora 2019'!J38</f>
        <v>2.5000000000000001E-2</v>
      </c>
      <c r="G36" s="80">
        <f>'[1]jeziora 2019'!K38</f>
        <v>0.80100000000000005</v>
      </c>
      <c r="H36" s="80">
        <f>'[1]jeziora 2019'!L38</f>
        <v>2.16</v>
      </c>
      <c r="I36" s="80">
        <f>'[1]jeziora 2019'!M38</f>
        <v>0.2</v>
      </c>
      <c r="J36" s="80">
        <f>'[1]jeziora 2019'!N38</f>
        <v>1.9599999999999999E-2</v>
      </c>
      <c r="K36" s="80">
        <f>'[1]jeziora 2019'!Q38</f>
        <v>2.86</v>
      </c>
      <c r="L36" s="80">
        <f>'[1]jeziora 2019'!R38</f>
        <v>11.9</v>
      </c>
      <c r="M36" s="80">
        <f>'[1]jeziora 2019'!W38</f>
        <v>33.700000000000003</v>
      </c>
      <c r="N36" s="94" t="s">
        <v>711</v>
      </c>
      <c r="O36" s="95">
        <v>2019</v>
      </c>
    </row>
    <row r="37" spans="1:15" x14ac:dyDescent="0.2">
      <c r="A37" s="92" t="str">
        <f>'[1]jeziora 2019'!B39</f>
        <v>585</v>
      </c>
      <c r="B37" s="93" t="str">
        <f>'[1]jeziora 2019'!D39</f>
        <v>jez. Oćwieckie Zach. - stanowisko 02</v>
      </c>
      <c r="C37" s="80">
        <f>'[1]jeziora 2019'!G39</f>
        <v>0.05</v>
      </c>
      <c r="D37" s="80">
        <f>'[1]jeziora 2019'!H39</f>
        <v>10.95</v>
      </c>
      <c r="E37" s="79">
        <f>'[1]jeziora 2019'!I39</f>
        <v>119</v>
      </c>
      <c r="F37" s="80">
        <f>'[1]jeziora 2019'!J39</f>
        <v>2.5000000000000001E-2</v>
      </c>
      <c r="G37" s="80">
        <f>'[1]jeziora 2019'!K39</f>
        <v>1.57</v>
      </c>
      <c r="H37" s="80">
        <f>'[1]jeziora 2019'!L39</f>
        <v>3.6709999999999998</v>
      </c>
      <c r="I37" s="80">
        <f>'[1]jeziora 2019'!M39</f>
        <v>8.2910000000000004</v>
      </c>
      <c r="J37" s="80">
        <f>'[1]jeziora 2019'!N39</f>
        <v>2.7099999999999999E-2</v>
      </c>
      <c r="K37" s="80">
        <f>'[1]jeziora 2019'!Q39</f>
        <v>5.36</v>
      </c>
      <c r="L37" s="80">
        <f>'[1]jeziora 2019'!R39</f>
        <v>12.8</v>
      </c>
      <c r="M37" s="80">
        <f>'[1]jeziora 2019'!W39</f>
        <v>35.6</v>
      </c>
      <c r="N37" s="94" t="s">
        <v>711</v>
      </c>
      <c r="O37" s="95">
        <v>2019</v>
      </c>
    </row>
    <row r="38" spans="1:15" x14ac:dyDescent="0.2">
      <c r="A38" s="92" t="str">
        <f>'[1]jeziora 2019'!B40</f>
        <v>586</v>
      </c>
      <c r="B38" s="93" t="str">
        <f>'[1]jeziora 2019'!D40</f>
        <v>jez. Gąsawskie - stanowisko 01</v>
      </c>
      <c r="C38" s="80">
        <f>'[1]jeziora 2019'!G40</f>
        <v>0.05</v>
      </c>
      <c r="D38" s="80">
        <f>'[1]jeziora 2019'!H40</f>
        <v>9.92</v>
      </c>
      <c r="E38" s="79">
        <f>'[1]jeziora 2019'!I40</f>
        <v>120</v>
      </c>
      <c r="F38" s="80">
        <f>'[1]jeziora 2019'!J40</f>
        <v>2.5000000000000001E-2</v>
      </c>
      <c r="G38" s="80">
        <f>'[1]jeziora 2019'!K40</f>
        <v>1.41</v>
      </c>
      <c r="H38" s="80">
        <f>'[1]jeziora 2019'!L40</f>
        <v>4.1399999999999997</v>
      </c>
      <c r="I38" s="80">
        <f>'[1]jeziora 2019'!M40</f>
        <v>2.12</v>
      </c>
      <c r="J38" s="80">
        <f>'[1]jeziora 2019'!N40</f>
        <v>3.2300000000000002E-2</v>
      </c>
      <c r="K38" s="80">
        <f>'[1]jeziora 2019'!Q40</f>
        <v>4.82</v>
      </c>
      <c r="L38" s="80">
        <f>'[1]jeziora 2019'!R40</f>
        <v>16.899999999999999</v>
      </c>
      <c r="M38" s="80">
        <f>'[1]jeziora 2019'!W40</f>
        <v>34.5</v>
      </c>
      <c r="N38" s="94" t="s">
        <v>711</v>
      </c>
      <c r="O38" s="95">
        <v>2019</v>
      </c>
    </row>
    <row r="39" spans="1:15" x14ac:dyDescent="0.2">
      <c r="A39" s="92" t="str">
        <f>'[1]jeziora 2019'!B41</f>
        <v>587</v>
      </c>
      <c r="B39" s="93" t="str">
        <f>'[1]jeziora 2019'!D41</f>
        <v>jez. Biskupińskie - stanowisko 01</v>
      </c>
      <c r="C39" s="80">
        <f>'[1]jeziora 2019'!G41</f>
        <v>0.05</v>
      </c>
      <c r="D39" s="80">
        <f>'[1]jeziora 2019'!H41</f>
        <v>11.5</v>
      </c>
      <c r="E39" s="79">
        <f>'[1]jeziora 2019'!I41</f>
        <v>11.5</v>
      </c>
      <c r="F39" s="80">
        <f>'[1]jeziora 2019'!J41</f>
        <v>0.23</v>
      </c>
      <c r="G39" s="80">
        <f>'[1]jeziora 2019'!K41</f>
        <v>1.51</v>
      </c>
      <c r="H39" s="80">
        <f>'[1]jeziora 2019'!L41</f>
        <v>4.41</v>
      </c>
      <c r="I39" s="80">
        <f>'[1]jeziora 2019'!M41</f>
        <v>4.78</v>
      </c>
      <c r="J39" s="80">
        <f>'[1]jeziora 2019'!N41</f>
        <v>3.5900000000000001E-2</v>
      </c>
      <c r="K39" s="80">
        <f>'[1]jeziora 2019'!Q41</f>
        <v>4.96</v>
      </c>
      <c r="L39" s="80">
        <f>'[1]jeziora 2019'!R41</f>
        <v>17.7</v>
      </c>
      <c r="M39" s="80">
        <f>'[1]jeziora 2019'!W41</f>
        <v>39.9</v>
      </c>
      <c r="N39" s="94" t="s">
        <v>711</v>
      </c>
      <c r="O39" s="95">
        <v>2019</v>
      </c>
    </row>
    <row r="40" spans="1:15" x14ac:dyDescent="0.2">
      <c r="A40" s="92" t="str">
        <f>'[1]jeziora 2019'!B42</f>
        <v>588</v>
      </c>
      <c r="B40" s="93" t="str">
        <f>'[1]jeziora 2019'!D42</f>
        <v>jez. Weneckie Wsch. - stanowisko 01</v>
      </c>
      <c r="C40" s="80">
        <f>'[1]jeziora 2019'!G42</f>
        <v>0.05</v>
      </c>
      <c r="D40" s="80">
        <f>'[1]jeziora 2019'!H42</f>
        <v>1.5</v>
      </c>
      <c r="E40" s="79">
        <f>'[1]jeziora 2019'!I42</f>
        <v>129</v>
      </c>
      <c r="F40" s="80">
        <f>'[1]jeziora 2019'!J42</f>
        <v>0.2848</v>
      </c>
      <c r="G40" s="80">
        <f>'[1]jeziora 2019'!K42</f>
        <v>1.56</v>
      </c>
      <c r="H40" s="80">
        <f>'[1]jeziora 2019'!L42</f>
        <v>3.86</v>
      </c>
      <c r="I40" s="80">
        <f>'[1]jeziora 2019'!M42</f>
        <v>4.29</v>
      </c>
      <c r="J40" s="80">
        <f>'[1]jeziora 2019'!N42</f>
        <v>3.9899999999999998E-2</v>
      </c>
      <c r="K40" s="80">
        <f>'[1]jeziora 2019'!Q42</f>
        <v>4.93</v>
      </c>
      <c r="L40" s="80">
        <f>'[1]jeziora 2019'!R42</f>
        <v>24.3</v>
      </c>
      <c r="M40" s="80">
        <f>'[1]jeziora 2019'!W42</f>
        <v>45.59</v>
      </c>
      <c r="N40" s="94" t="s">
        <v>711</v>
      </c>
      <c r="O40" s="95">
        <v>2019</v>
      </c>
    </row>
    <row r="41" spans="1:15" x14ac:dyDescent="0.2">
      <c r="A41" s="92" t="str">
        <f>'[1]jeziora 2019'!B43</f>
        <v>589</v>
      </c>
      <c r="B41" s="93" t="str">
        <f>'[1]jeziora 2019'!D43</f>
        <v>jez. Weneckie Zach. - stanowisko 01</v>
      </c>
      <c r="C41" s="80">
        <f>'[1]jeziora 2019'!G43</f>
        <v>0.05</v>
      </c>
      <c r="D41" s="80">
        <f>'[1]jeziora 2019'!H43</f>
        <v>8.68</v>
      </c>
      <c r="E41" s="79">
        <f>'[1]jeziora 2019'!I43</f>
        <v>118</v>
      </c>
      <c r="F41" s="80">
        <f>'[1]jeziora 2019'!J43</f>
        <v>2.5000000000000001E-2</v>
      </c>
      <c r="G41" s="80">
        <f>'[1]jeziora 2019'!K43</f>
        <v>2.0099999999999998</v>
      </c>
      <c r="H41" s="80">
        <f>'[1]jeziora 2019'!L43</f>
        <v>6.63</v>
      </c>
      <c r="I41" s="80">
        <f>'[1]jeziora 2019'!M43</f>
        <v>3.88</v>
      </c>
      <c r="J41" s="80">
        <f>'[1]jeziora 2019'!N43</f>
        <v>2.7900000000000001E-2</v>
      </c>
      <c r="K41" s="80">
        <f>'[1]jeziora 2019'!Q43</f>
        <v>6.14</v>
      </c>
      <c r="L41" s="80">
        <f>'[1]jeziora 2019'!R43</f>
        <v>14.4</v>
      </c>
      <c r="M41" s="80">
        <f>'[1]jeziora 2019'!W43</f>
        <v>40.479999999999997</v>
      </c>
      <c r="N41" s="94" t="s">
        <v>711</v>
      </c>
      <c r="O41" s="95">
        <v>2019</v>
      </c>
    </row>
    <row r="42" spans="1:15" x14ac:dyDescent="0.2">
      <c r="A42" s="92" t="str">
        <f>'[1]jeziora 2019'!B44</f>
        <v>590</v>
      </c>
      <c r="B42" s="93" t="str">
        <f>'[1]jeziora 2019'!D44</f>
        <v>jez. Żnińskie Małe - stanowisko 01</v>
      </c>
      <c r="C42" s="80">
        <f>'[1]jeziora 2019'!G44</f>
        <v>0.92330000000000001</v>
      </c>
      <c r="D42" s="80">
        <f>'[1]jeziora 2019'!H44</f>
        <v>11.36</v>
      </c>
      <c r="E42" s="79">
        <f>'[1]jeziora 2019'!I44</f>
        <v>143</v>
      </c>
      <c r="F42" s="80">
        <f>'[1]jeziora 2019'!J44</f>
        <v>0.25540000000000002</v>
      </c>
      <c r="G42" s="80">
        <f>'[1]jeziora 2019'!K44</f>
        <v>2.4300000000000002</v>
      </c>
      <c r="H42" s="80">
        <f>'[1]jeziora 2019'!L44</f>
        <v>9.06</v>
      </c>
      <c r="I42" s="80">
        <f>'[1]jeziora 2019'!M44</f>
        <v>17.38</v>
      </c>
      <c r="J42" s="80">
        <f>'[1]jeziora 2019'!N44</f>
        <v>6.7000000000000004E-2</v>
      </c>
      <c r="K42" s="80">
        <f>'[1]jeziora 2019'!Q44</f>
        <v>8.5399999999999991</v>
      </c>
      <c r="L42" s="80">
        <f>'[1]jeziora 2019'!R44</f>
        <v>22.29</v>
      </c>
      <c r="M42" s="80">
        <f>'[1]jeziora 2019'!W44</f>
        <v>64.34</v>
      </c>
      <c r="N42" s="94" t="s">
        <v>711</v>
      </c>
      <c r="O42" s="95">
        <v>2019</v>
      </c>
    </row>
    <row r="43" spans="1:15" x14ac:dyDescent="0.2">
      <c r="A43" s="92" t="str">
        <f>'[1]jeziora 2019'!B45</f>
        <v>591</v>
      </c>
      <c r="B43" s="93" t="str">
        <f>'[1]jeziora 2019'!D45</f>
        <v>jez. Sobiejuskie -stanowisko 01</v>
      </c>
      <c r="C43" s="80">
        <f>'[1]jeziora 2019'!G45</f>
        <v>0.05</v>
      </c>
      <c r="D43" s="80">
        <f>'[1]jeziora 2019'!H45</f>
        <v>8.6</v>
      </c>
      <c r="E43" s="79">
        <f>'[1]jeziora 2019'!I45</f>
        <v>135</v>
      </c>
      <c r="F43" s="80">
        <f>'[1]jeziora 2019'!J45</f>
        <v>0.223</v>
      </c>
      <c r="G43" s="80">
        <f>'[1]jeziora 2019'!K45</f>
        <v>1.61</v>
      </c>
      <c r="H43" s="80">
        <f>'[1]jeziora 2019'!L45</f>
        <v>5.2960000000000003</v>
      </c>
      <c r="I43" s="80">
        <f>'[1]jeziora 2019'!M45</f>
        <v>2.73</v>
      </c>
      <c r="J43" s="80">
        <f>'[1]jeziora 2019'!N45</f>
        <v>2.9399999999999999E-2</v>
      </c>
      <c r="K43" s="80">
        <f>'[1]jeziora 2019'!Q45</f>
        <v>5.76</v>
      </c>
      <c r="L43" s="80">
        <f>'[1]jeziora 2019'!R45</f>
        <v>15.2</v>
      </c>
      <c r="M43" s="80">
        <f>'[1]jeziora 2019'!W45</f>
        <v>40.1</v>
      </c>
      <c r="N43" s="94" t="s">
        <v>711</v>
      </c>
      <c r="O43" s="95">
        <v>2019</v>
      </c>
    </row>
    <row r="44" spans="1:15" x14ac:dyDescent="0.2">
      <c r="A44" s="92" t="str">
        <f>'[1]jeziora 2019'!B46</f>
        <v>592</v>
      </c>
      <c r="B44" s="93" t="str">
        <f>'[1]jeziora 2019'!D46</f>
        <v>Jez. Falmierowskie - stan. 01</v>
      </c>
      <c r="C44" s="80">
        <f>'[1]jeziora 2019'!G46</f>
        <v>0.05</v>
      </c>
      <c r="D44" s="80">
        <f>'[1]jeziora 2019'!H46</f>
        <v>7.21</v>
      </c>
      <c r="E44" s="79">
        <f>'[1]jeziora 2019'!I46</f>
        <v>88.9</v>
      </c>
      <c r="F44" s="80">
        <f>'[1]jeziora 2019'!J46</f>
        <v>0.31</v>
      </c>
      <c r="G44" s="80">
        <f>'[1]jeziora 2019'!K46</f>
        <v>2.5499999999999998</v>
      </c>
      <c r="H44" s="80">
        <f>'[1]jeziora 2019'!L46</f>
        <v>8.36</v>
      </c>
      <c r="I44" s="80">
        <f>'[1]jeziora 2019'!M46</f>
        <v>12</v>
      </c>
      <c r="J44" s="80">
        <f>'[1]jeziora 2019'!N46</f>
        <v>6.0299999999999999E-2</v>
      </c>
      <c r="K44" s="80">
        <f>'[1]jeziora 2019'!Q46</f>
        <v>7.11</v>
      </c>
      <c r="L44" s="80">
        <f>'[1]jeziora 2019'!R46</f>
        <v>33.4</v>
      </c>
      <c r="M44" s="80">
        <f>'[1]jeziora 2019'!W46</f>
        <v>113</v>
      </c>
      <c r="N44" s="96" t="s">
        <v>713</v>
      </c>
      <c r="O44" s="95">
        <v>2019</v>
      </c>
    </row>
    <row r="45" spans="1:15" x14ac:dyDescent="0.2">
      <c r="A45" s="92" t="str">
        <f>'[1]jeziora 2019'!B47</f>
        <v>593</v>
      </c>
      <c r="B45" s="93" t="str">
        <f>'[1]jeziora 2019'!D47</f>
        <v>jez. Zakrzewskie - stanowisko 01</v>
      </c>
      <c r="C45" s="80">
        <f>'[1]jeziora 2019'!G47</f>
        <v>0.05</v>
      </c>
      <c r="D45" s="80">
        <f>'[1]jeziora 2019'!H47</f>
        <v>11.17</v>
      </c>
      <c r="E45" s="79">
        <f>'[1]jeziora 2019'!I47</f>
        <v>77.75</v>
      </c>
      <c r="F45" s="80">
        <f>'[1]jeziora 2019'!J47</f>
        <v>0.54600000000000004</v>
      </c>
      <c r="G45" s="80">
        <f>'[1]jeziora 2019'!K47</f>
        <v>2.66</v>
      </c>
      <c r="H45" s="80">
        <f>'[1]jeziora 2019'!L47</f>
        <v>5.88</v>
      </c>
      <c r="I45" s="80">
        <f>'[1]jeziora 2019'!M47</f>
        <v>3.4</v>
      </c>
      <c r="J45" s="80">
        <f>'[1]jeziora 2019'!N47</f>
        <v>7.7799999999999994E-2</v>
      </c>
      <c r="K45" s="80">
        <f>'[1]jeziora 2019'!Q47</f>
        <v>6.78</v>
      </c>
      <c r="L45" s="80">
        <f>'[1]jeziora 2019'!R47</f>
        <v>35.5</v>
      </c>
      <c r="M45" s="80">
        <f>'[1]jeziora 2019'!W47</f>
        <v>76.400000000000006</v>
      </c>
      <c r="N45" s="96" t="s">
        <v>713</v>
      </c>
      <c r="O45" s="95">
        <v>2019</v>
      </c>
    </row>
    <row r="46" spans="1:15" x14ac:dyDescent="0.2">
      <c r="A46" s="92" t="str">
        <f>'[1]jeziora 2019'!B48</f>
        <v>594</v>
      </c>
      <c r="B46" s="93" t="str">
        <f>'[1]jeziora 2019'!D48</f>
        <v>jez. Cieszęcino - głęboczek - 38,0m</v>
      </c>
      <c r="C46" s="80">
        <f>'[1]jeziora 2019'!G48</f>
        <v>0.05</v>
      </c>
      <c r="D46" s="80">
        <f>'[1]jeziora 2019'!H48</f>
        <v>17.399999999999999</v>
      </c>
      <c r="E46" s="79">
        <f>'[1]jeziora 2019'!I48</f>
        <v>208</v>
      </c>
      <c r="F46" s="80">
        <f>'[1]jeziora 2019'!J48</f>
        <v>2.57</v>
      </c>
      <c r="G46" s="80">
        <f>'[1]jeziora 2019'!K48</f>
        <v>4.3099999999999996</v>
      </c>
      <c r="H46" s="80">
        <f>'[1]jeziora 2019'!L48</f>
        <v>14.7</v>
      </c>
      <c r="I46" s="80">
        <f>'[1]jeziora 2019'!M48</f>
        <v>34.299999999999997</v>
      </c>
      <c r="J46" s="80">
        <f>'[1]jeziora 2019'!N48</f>
        <v>0.127</v>
      </c>
      <c r="K46" s="80">
        <f>'[1]jeziora 2019'!Q48</f>
        <v>5.7</v>
      </c>
      <c r="L46" s="80">
        <f>'[1]jeziora 2019'!R48</f>
        <v>70.8</v>
      </c>
      <c r="M46" s="80">
        <f>'[1]jeziora 2019'!W48</f>
        <v>194</v>
      </c>
      <c r="N46" s="96" t="s">
        <v>713</v>
      </c>
      <c r="O46" s="95">
        <v>2019</v>
      </c>
    </row>
    <row r="47" spans="1:15" x14ac:dyDescent="0.2">
      <c r="A47" s="92" t="str">
        <f>'[1]jeziora 2019'!B49</f>
        <v>595</v>
      </c>
      <c r="B47" s="93" t="str">
        <f>'[1]jeziora 2019'!D49</f>
        <v>jez. Remierzewo - głęboczek - 24,9m</v>
      </c>
      <c r="C47" s="80">
        <f>'[1]jeziora 2019'!G49</f>
        <v>0.05</v>
      </c>
      <c r="D47" s="80">
        <f>'[1]jeziora 2019'!H49</f>
        <v>7.12</v>
      </c>
      <c r="E47" s="79">
        <f>'[1]jeziora 2019'!I49</f>
        <v>123</v>
      </c>
      <c r="F47" s="80">
        <f>'[1]jeziora 2019'!J49</f>
        <v>0.254</v>
      </c>
      <c r="G47" s="80">
        <f>'[1]jeziora 2019'!K49</f>
        <v>0.92500000000000004</v>
      </c>
      <c r="H47" s="80">
        <f>'[1]jeziora 2019'!L49</f>
        <v>2.88</v>
      </c>
      <c r="I47" s="80">
        <f>'[1]jeziora 2019'!M49</f>
        <v>20.5</v>
      </c>
      <c r="J47" s="80">
        <f>'[1]jeziora 2019'!N49</f>
        <v>6.4100000000000004E-2</v>
      </c>
      <c r="K47" s="80">
        <f>'[1]jeziora 2019'!Q49</f>
        <v>3.26</v>
      </c>
      <c r="L47" s="80">
        <f>'[1]jeziora 2019'!R49</f>
        <v>16.8</v>
      </c>
      <c r="M47" s="80">
        <f>'[1]jeziora 2019'!W49</f>
        <v>56.8</v>
      </c>
      <c r="N47" s="94" t="s">
        <v>711</v>
      </c>
      <c r="O47" s="95">
        <v>2019</v>
      </c>
    </row>
    <row r="48" spans="1:15" x14ac:dyDescent="0.2">
      <c r="A48" s="92" t="str">
        <f>'[1]jeziora 2019'!B50</f>
        <v>596</v>
      </c>
      <c r="B48" s="93" t="str">
        <f>'[1]jeziora 2019'!D50</f>
        <v>jez. Kaleńskie - głęboczek - 33,7m</v>
      </c>
      <c r="C48" s="80">
        <f>'[1]jeziora 2019'!G50</f>
        <v>0.05</v>
      </c>
      <c r="D48" s="80">
        <f>'[1]jeziora 2019'!H50</f>
        <v>20.399999999999999</v>
      </c>
      <c r="E48" s="79">
        <f>'[1]jeziora 2019'!I50</f>
        <v>147.9</v>
      </c>
      <c r="F48" s="80">
        <f>'[1]jeziora 2019'!J50</f>
        <v>2.16</v>
      </c>
      <c r="G48" s="80">
        <f>'[1]jeziora 2019'!K50</f>
        <v>9.2100000000000009</v>
      </c>
      <c r="H48" s="80">
        <f>'[1]jeziora 2019'!L50</f>
        <v>27.3</v>
      </c>
      <c r="I48" s="80">
        <f>'[1]jeziora 2019'!M50</f>
        <v>28</v>
      </c>
      <c r="J48" s="80">
        <f>'[1]jeziora 2019'!N50</f>
        <v>0.13300000000000001</v>
      </c>
      <c r="K48" s="80">
        <f>'[1]jeziora 2019'!Q50</f>
        <v>22.8</v>
      </c>
      <c r="L48" s="80">
        <f>'[1]jeziora 2019'!R50</f>
        <v>150.9</v>
      </c>
      <c r="M48" s="80">
        <f>'[1]jeziora 2019'!W50</f>
        <v>193.3</v>
      </c>
      <c r="N48" s="99" t="s">
        <v>717</v>
      </c>
      <c r="O48" s="95">
        <v>2019</v>
      </c>
    </row>
    <row r="49" spans="1:15" x14ac:dyDescent="0.2">
      <c r="A49" s="92" t="str">
        <f>'[1]jeziora 2019'!B51</f>
        <v>597</v>
      </c>
      <c r="B49" s="93" t="str">
        <f>'[1]jeziora 2019'!D51</f>
        <v>jez. Krzemno - głęboczek - 36,4m</v>
      </c>
      <c r="C49" s="80">
        <f>'[1]jeziora 2019'!G51</f>
        <v>0.05</v>
      </c>
      <c r="D49" s="80">
        <f>'[1]jeziora 2019'!H51</f>
        <v>15.1</v>
      </c>
      <c r="E49" s="79">
        <f>'[1]jeziora 2019'!I51</f>
        <v>64.900000000000006</v>
      </c>
      <c r="F49" s="80">
        <f>'[1]jeziora 2019'!J51</f>
        <v>2.08</v>
      </c>
      <c r="G49" s="80">
        <f>'[1]jeziora 2019'!K51</f>
        <v>7.32</v>
      </c>
      <c r="H49" s="80">
        <f>'[1]jeziora 2019'!L51</f>
        <v>22.6</v>
      </c>
      <c r="I49" s="80">
        <f>'[1]jeziora 2019'!M51</f>
        <v>18.899999999999999</v>
      </c>
      <c r="J49" s="80">
        <f>'[1]jeziora 2019'!N51</f>
        <v>9.7699999999999995E-2</v>
      </c>
      <c r="K49" s="80">
        <f>'[1]jeziora 2019'!Q51</f>
        <v>18.899999999999999</v>
      </c>
      <c r="L49" s="80">
        <f>'[1]jeziora 2019'!R51</f>
        <v>120.4</v>
      </c>
      <c r="M49" s="80">
        <f>'[1]jeziora 2019'!W51</f>
        <v>164.8</v>
      </c>
      <c r="N49" s="99" t="s">
        <v>717</v>
      </c>
      <c r="O49" s="95">
        <v>2019</v>
      </c>
    </row>
    <row r="50" spans="1:15" x14ac:dyDescent="0.2">
      <c r="A50" s="92" t="str">
        <f>'[1]jeziora 2019'!B52</f>
        <v>598</v>
      </c>
      <c r="B50" s="93" t="str">
        <f>'[1]jeziora 2019'!D52</f>
        <v>jez. Zdbiczno - głęboczek - 29,0m</v>
      </c>
      <c r="C50" s="80">
        <f>'[1]jeziora 2019'!G52</f>
        <v>0.05</v>
      </c>
      <c r="D50" s="80">
        <f>'[1]jeziora 2019'!H52</f>
        <v>11.06</v>
      </c>
      <c r="E50" s="79">
        <f>'[1]jeziora 2019'!I52</f>
        <v>149.80000000000001</v>
      </c>
      <c r="F50" s="80">
        <f>'[1]jeziora 2019'!J52</f>
        <v>0.80900000000000005</v>
      </c>
      <c r="G50" s="80">
        <f>'[1]jeziora 2019'!K52</f>
        <v>2.34</v>
      </c>
      <c r="H50" s="80">
        <f>'[1]jeziora 2019'!L52</f>
        <v>9.26</v>
      </c>
      <c r="I50" s="80">
        <f>'[1]jeziora 2019'!M52</f>
        <v>8.01</v>
      </c>
      <c r="J50" s="80">
        <f>'[1]jeziora 2019'!N52</f>
        <v>9.5200000000000007E-2</v>
      </c>
      <c r="K50" s="80">
        <f>'[1]jeziora 2019'!Q52</f>
        <v>5</v>
      </c>
      <c r="L50" s="80">
        <f>'[1]jeziora 2019'!R52</f>
        <v>56.4</v>
      </c>
      <c r="M50" s="80">
        <f>'[1]jeziora 2019'!W52</f>
        <v>82.9</v>
      </c>
      <c r="N50" s="96" t="s">
        <v>713</v>
      </c>
      <c r="O50" s="95">
        <v>2019</v>
      </c>
    </row>
    <row r="51" spans="1:15" x14ac:dyDescent="0.2">
      <c r="A51" s="92" t="str">
        <f>'[1]jeziora 2019'!B53</f>
        <v>599</v>
      </c>
      <c r="B51" s="93" t="str">
        <f>'[1]jeziora 2019'!D53</f>
        <v>Jez. Długie - stan. 01</v>
      </c>
      <c r="C51" s="80">
        <f>'[1]jeziora 2019'!G53</f>
        <v>0.05</v>
      </c>
      <c r="D51" s="80">
        <f>'[1]jeziora 2019'!H53</f>
        <v>6.84</v>
      </c>
      <c r="E51" s="79">
        <f>'[1]jeziora 2019'!I53</f>
        <v>64</v>
      </c>
      <c r="F51" s="80">
        <f>'[1]jeziora 2019'!J53</f>
        <v>1.08</v>
      </c>
      <c r="G51" s="80">
        <f>'[1]jeziora 2019'!K53</f>
        <v>49</v>
      </c>
      <c r="H51" s="80">
        <f>'[1]jeziora 2019'!L53</f>
        <v>15.2</v>
      </c>
      <c r="I51" s="80">
        <f>'[1]jeziora 2019'!M53</f>
        <v>14.8</v>
      </c>
      <c r="J51" s="80">
        <f>'[1]jeziora 2019'!N53</f>
        <v>0.15</v>
      </c>
      <c r="K51" s="80">
        <f>'[1]jeziora 2019'!Q53</f>
        <v>12.9</v>
      </c>
      <c r="L51" s="80">
        <f>'[1]jeziora 2019'!R53</f>
        <v>80.900000000000006</v>
      </c>
      <c r="M51" s="80">
        <f>'[1]jeziora 2019'!W53</f>
        <v>152.4</v>
      </c>
      <c r="N51" s="99" t="s">
        <v>717</v>
      </c>
      <c r="O51" s="95">
        <v>2019</v>
      </c>
    </row>
    <row r="52" spans="1:15" x14ac:dyDescent="0.2">
      <c r="A52" s="92" t="str">
        <f>'[1]jeziora 2019'!B54</f>
        <v>600</v>
      </c>
      <c r="B52" s="93" t="str">
        <f>'[1]jeziora 2019'!D54</f>
        <v>jez. Bierzwnik - głęboczek - 12,4m</v>
      </c>
      <c r="C52" s="80">
        <f>'[1]jeziora 2019'!G54</f>
        <v>0.05</v>
      </c>
      <c r="D52" s="80">
        <f>'[1]jeziora 2019'!H54</f>
        <v>9.68</v>
      </c>
      <c r="E52" s="79">
        <f>'[1]jeziora 2019'!I54</f>
        <v>49.2</v>
      </c>
      <c r="F52" s="80">
        <f>'[1]jeziora 2019'!J54</f>
        <v>2.41</v>
      </c>
      <c r="G52" s="80">
        <f>'[1]jeziora 2019'!K54</f>
        <v>6.06</v>
      </c>
      <c r="H52" s="80">
        <f>'[1]jeziora 2019'!L54</f>
        <v>55.9</v>
      </c>
      <c r="I52" s="80">
        <f>'[1]jeziora 2019'!M54</f>
        <v>14.54</v>
      </c>
      <c r="J52" s="80">
        <f>'[1]jeziora 2019'!N54</f>
        <v>0.16300000000000001</v>
      </c>
      <c r="K52" s="80">
        <f>'[1]jeziora 2019'!Q54</f>
        <v>43.7</v>
      </c>
      <c r="L52" s="80">
        <f>'[1]jeziora 2019'!R54</f>
        <v>127.8</v>
      </c>
      <c r="M52" s="80">
        <f>'[1]jeziora 2019'!W54</f>
        <v>172</v>
      </c>
      <c r="N52" s="99" t="s">
        <v>717</v>
      </c>
      <c r="O52" s="95">
        <v>2019</v>
      </c>
    </row>
    <row r="53" spans="1:15" x14ac:dyDescent="0.2">
      <c r="A53" s="92" t="str">
        <f>'[1]jeziora 2019'!B55</f>
        <v>601</v>
      </c>
      <c r="B53" s="93" t="str">
        <f>'[1]jeziora 2019'!D55</f>
        <v>jez. Przytoczno - głęboczek -  12,5 m</v>
      </c>
      <c r="C53" s="80">
        <f>'[1]jeziora 2019'!G55</f>
        <v>0.05</v>
      </c>
      <c r="D53" s="80">
        <f>'[1]jeziora 2019'!H55</f>
        <v>12.57</v>
      </c>
      <c r="E53" s="79">
        <f>'[1]jeziora 2019'!I55</f>
        <v>81.7</v>
      </c>
      <c r="F53" s="80">
        <f>'[1]jeziora 2019'!J55</f>
        <v>1.95</v>
      </c>
      <c r="G53" s="80">
        <f>'[1]jeziora 2019'!K55</f>
        <v>3.95</v>
      </c>
      <c r="H53" s="80">
        <f>'[1]jeziora 2019'!L55</f>
        <v>12.1</v>
      </c>
      <c r="I53" s="80">
        <f>'[1]jeziora 2019'!M55</f>
        <v>17.399999999999999</v>
      </c>
      <c r="J53" s="80">
        <f>'[1]jeziora 2019'!N55</f>
        <v>0.17799999999999999</v>
      </c>
      <c r="K53" s="80">
        <f>'[1]jeziora 2019'!Q55</f>
        <v>12.1</v>
      </c>
      <c r="L53" s="80">
        <f>'[1]jeziora 2019'!R55</f>
        <v>112</v>
      </c>
      <c r="M53" s="80">
        <f>'[1]jeziora 2019'!W55</f>
        <v>173.8</v>
      </c>
      <c r="N53" s="99" t="s">
        <v>717</v>
      </c>
      <c r="O53" s="95">
        <v>2019</v>
      </c>
    </row>
    <row r="54" spans="1:15" x14ac:dyDescent="0.2">
      <c r="A54" s="92" t="str">
        <f>'[1]jeziora 2019'!B56</f>
        <v>602</v>
      </c>
      <c r="B54" s="93" t="str">
        <f>'[1]jeziora 2019'!D56</f>
        <v>jez. Wielgie (Dobiegniewskie) - stan. 01</v>
      </c>
      <c r="C54" s="80">
        <f>'[1]jeziora 2019'!G56</f>
        <v>0.05</v>
      </c>
      <c r="D54" s="80">
        <f>'[1]jeziora 2019'!H56</f>
        <v>5.08</v>
      </c>
      <c r="E54" s="79">
        <f>'[1]jeziora 2019'!I56</f>
        <v>75.2</v>
      </c>
      <c r="F54" s="80">
        <f>'[1]jeziora 2019'!J56</f>
        <v>6.3E-2</v>
      </c>
      <c r="G54" s="80">
        <f>'[1]jeziora 2019'!K56</f>
        <v>0.77900000000000003</v>
      </c>
      <c r="H54" s="80">
        <f>'[1]jeziora 2019'!L56</f>
        <v>2.54</v>
      </c>
      <c r="I54" s="80">
        <f>'[1]jeziora 2019'!M56</f>
        <v>2.41</v>
      </c>
      <c r="J54" s="80">
        <f>'[1]jeziora 2019'!N56</f>
        <v>4.9200000000000001E-2</v>
      </c>
      <c r="K54" s="80">
        <f>'[1]jeziora 2019'!Q56</f>
        <v>4.16</v>
      </c>
      <c r="L54" s="80">
        <f>'[1]jeziora 2019'!R56</f>
        <v>11.2</v>
      </c>
      <c r="M54" s="80">
        <f>'[1]jeziora 2019'!W56</f>
        <v>42.9</v>
      </c>
      <c r="N54" s="94" t="s">
        <v>711</v>
      </c>
      <c r="O54" s="95">
        <v>2019</v>
      </c>
    </row>
    <row r="55" spans="1:15" x14ac:dyDescent="0.2">
      <c r="A55" s="92" t="str">
        <f>'[1]jeziora 2019'!B57</f>
        <v>603</v>
      </c>
      <c r="B55" s="93" t="str">
        <f>'[1]jeziora 2019'!D57</f>
        <v>jez. Wołogoszcz Duża (Słowie) - stan. 01</v>
      </c>
      <c r="C55" s="80">
        <f>'[1]jeziora 2019'!G57</f>
        <v>0.05</v>
      </c>
      <c r="D55" s="80">
        <f>'[1]jeziora 2019'!H57</f>
        <v>11.2</v>
      </c>
      <c r="E55" s="79">
        <f>'[1]jeziora 2019'!I57</f>
        <v>87.3</v>
      </c>
      <c r="F55" s="80">
        <f>'[1]jeziora 2019'!J57</f>
        <v>2.5000000000000001E-2</v>
      </c>
      <c r="G55" s="80">
        <f>'[1]jeziora 2019'!K57</f>
        <v>1.9</v>
      </c>
      <c r="H55" s="80">
        <f>'[1]jeziora 2019'!L57</f>
        <v>6.36</v>
      </c>
      <c r="I55" s="80">
        <f>'[1]jeziora 2019'!M57</f>
        <v>0.2</v>
      </c>
      <c r="J55" s="80">
        <f>'[1]jeziora 2019'!N57</f>
        <v>4.0599999999999997E-2</v>
      </c>
      <c r="K55" s="80">
        <f>'[1]jeziora 2019'!Q57</f>
        <v>5.59</v>
      </c>
      <c r="L55" s="80">
        <f>'[1]jeziora 2019'!R57</f>
        <v>23.5</v>
      </c>
      <c r="M55" s="80">
        <f>'[1]jeziora 2019'!W57</f>
        <v>36.700000000000003</v>
      </c>
      <c r="N55" s="94" t="s">
        <v>711</v>
      </c>
      <c r="O55" s="95">
        <v>2019</v>
      </c>
    </row>
    <row r="56" spans="1:15" x14ac:dyDescent="0.2">
      <c r="A56" s="92" t="str">
        <f>'[1]jeziora 2019'!B58</f>
        <v>604</v>
      </c>
      <c r="B56" s="93" t="str">
        <f>'[1]jeziora 2019'!D58</f>
        <v>jez. Lubowo - stan. 01</v>
      </c>
      <c r="C56" s="80">
        <f>'[1]jeziora 2019'!G58</f>
        <v>0.05</v>
      </c>
      <c r="D56" s="80">
        <f>'[1]jeziora 2019'!H58</f>
        <v>1.5</v>
      </c>
      <c r="E56" s="79">
        <f>'[1]jeziora 2019'!I58</f>
        <v>50.3</v>
      </c>
      <c r="F56" s="80">
        <f>'[1]jeziora 2019'!J58</f>
        <v>8.1000000000000003E-2</v>
      </c>
      <c r="G56" s="80">
        <f>'[1]jeziora 2019'!K58</f>
        <v>0.48699999999999999</v>
      </c>
      <c r="H56" s="80">
        <f>'[1]jeziora 2019'!L58</f>
        <v>1.88</v>
      </c>
      <c r="I56" s="80">
        <f>'[1]jeziora 2019'!M58</f>
        <v>2.37</v>
      </c>
      <c r="J56" s="80">
        <f>'[1]jeziora 2019'!N58</f>
        <v>0.10199999999999999</v>
      </c>
      <c r="K56" s="80">
        <f>'[1]jeziora 2019'!Q58</f>
        <v>2.02</v>
      </c>
      <c r="L56" s="80">
        <f>'[1]jeziora 2019'!R58</f>
        <v>13.7</v>
      </c>
      <c r="M56" s="80">
        <f>'[1]jeziora 2019'!W58</f>
        <v>22.9</v>
      </c>
      <c r="N56" s="94" t="s">
        <v>711</v>
      </c>
      <c r="O56" s="95">
        <v>2019</v>
      </c>
    </row>
    <row r="57" spans="1:15" x14ac:dyDescent="0.2">
      <c r="A57" s="92" t="str">
        <f>'[1]jeziora 2019'!B59</f>
        <v>605</v>
      </c>
      <c r="B57" s="93" t="str">
        <f>'[1]jeziora 2019'!D59</f>
        <v>jez. Chłop  (k. Rybakowa) - stan. 02</v>
      </c>
      <c r="C57" s="80">
        <f>'[1]jeziora 2019'!G59</f>
        <v>0.05</v>
      </c>
      <c r="D57" s="80">
        <f>'[1]jeziora 2019'!H59</f>
        <v>1.5</v>
      </c>
      <c r="E57" s="79">
        <f>'[1]jeziora 2019'!I59</f>
        <v>44.7</v>
      </c>
      <c r="F57" s="80">
        <f>'[1]jeziora 2019'!J59</f>
        <v>0.74199999999999999</v>
      </c>
      <c r="G57" s="80">
        <f>'[1]jeziora 2019'!K59</f>
        <v>0.90700000000000003</v>
      </c>
      <c r="H57" s="80">
        <f>'[1]jeziora 2019'!L59</f>
        <v>3.04</v>
      </c>
      <c r="I57" s="80">
        <f>'[1]jeziora 2019'!M59</f>
        <v>1.2290000000000001</v>
      </c>
      <c r="J57" s="80">
        <f>'[1]jeziora 2019'!N59</f>
        <v>6.8400000000000002E-2</v>
      </c>
      <c r="K57" s="80">
        <f>'[1]jeziora 2019'!Q59</f>
        <v>2.86</v>
      </c>
      <c r="L57" s="80">
        <f>'[1]jeziora 2019'!R59</f>
        <v>51.7</v>
      </c>
      <c r="M57" s="80">
        <f>'[1]jeziora 2019'!W59</f>
        <v>69.7</v>
      </c>
      <c r="N57" s="96" t="s">
        <v>713</v>
      </c>
      <c r="O57" s="95">
        <v>2019</v>
      </c>
    </row>
    <row r="58" spans="1:15" x14ac:dyDescent="0.2">
      <c r="A58" s="92" t="str">
        <f>'[1]jeziora 2019'!B60</f>
        <v>606</v>
      </c>
      <c r="B58" s="93" t="str">
        <f>'[1]jeziora 2019'!D60</f>
        <v>jez. Lubniewsko - stan. 04</v>
      </c>
      <c r="C58" s="80">
        <f>'[1]jeziora 2019'!G60</f>
        <v>0.05</v>
      </c>
      <c r="D58" s="80">
        <f>'[1]jeziora 2019'!H60</f>
        <v>9.2899999999999991</v>
      </c>
      <c r="E58" s="79">
        <f>'[1]jeziora 2019'!I60</f>
        <v>126.8</v>
      </c>
      <c r="F58" s="80">
        <f>'[1]jeziora 2019'!J60</f>
        <v>0.34599999999999997</v>
      </c>
      <c r="G58" s="80">
        <f>'[1]jeziora 2019'!K60</f>
        <v>3.13</v>
      </c>
      <c r="H58" s="80">
        <f>'[1]jeziora 2019'!L60</f>
        <v>9.07</v>
      </c>
      <c r="I58" s="80">
        <f>'[1]jeziora 2019'!M60</f>
        <v>3.39</v>
      </c>
      <c r="J58" s="80">
        <f>'[1]jeziora 2019'!N60</f>
        <v>8.9800000000000005E-2</v>
      </c>
      <c r="K58" s="80">
        <f>'[1]jeziora 2019'!Q60</f>
        <v>6.59</v>
      </c>
      <c r="L58" s="80">
        <f>'[1]jeziora 2019'!R60</f>
        <v>38.299999999999997</v>
      </c>
      <c r="M58" s="80">
        <f>'[1]jeziora 2019'!W60</f>
        <v>63.7</v>
      </c>
      <c r="N58" s="96" t="s">
        <v>713</v>
      </c>
      <c r="O58" s="95">
        <v>2019</v>
      </c>
    </row>
    <row r="59" spans="1:15" x14ac:dyDescent="0.2">
      <c r="A59" s="92" t="str">
        <f>'[1]jeziora 2019'!B61</f>
        <v>607</v>
      </c>
      <c r="B59" s="93" t="str">
        <f>'[1]jeziora 2019'!D61</f>
        <v>jez. Lubiąż - stan. 04</v>
      </c>
      <c r="C59" s="80">
        <f>'[1]jeziora 2019'!G61</f>
        <v>0.05</v>
      </c>
      <c r="D59" s="80">
        <f>'[1]jeziora 2019'!H61</f>
        <v>8.86</v>
      </c>
      <c r="E59" s="79">
        <f>'[1]jeziora 2019'!I61</f>
        <v>102.8</v>
      </c>
      <c r="F59" s="80">
        <f>'[1]jeziora 2019'!J61</f>
        <v>0.56499999999999995</v>
      </c>
      <c r="G59" s="80">
        <f>'[1]jeziora 2019'!K61</f>
        <v>1.62</v>
      </c>
      <c r="H59" s="80">
        <f>'[1]jeziora 2019'!L61</f>
        <v>5.47</v>
      </c>
      <c r="I59" s="80">
        <f>'[1]jeziora 2019'!M61</f>
        <v>12.2</v>
      </c>
      <c r="J59" s="80">
        <f>'[1]jeziora 2019'!N61</f>
        <v>8.2000000000000003E-2</v>
      </c>
      <c r="K59" s="80">
        <f>'[1]jeziora 2019'!Q61</f>
        <v>4.5599999999999996</v>
      </c>
      <c r="L59" s="80">
        <f>'[1]jeziora 2019'!R61</f>
        <v>52.2</v>
      </c>
      <c r="M59" s="80">
        <f>'[1]jeziora 2019'!W61</f>
        <v>105.4</v>
      </c>
      <c r="N59" s="96" t="s">
        <v>713</v>
      </c>
      <c r="O59" s="95">
        <v>2019</v>
      </c>
    </row>
    <row r="60" spans="1:15" x14ac:dyDescent="0.2">
      <c r="A60" s="92" t="str">
        <f>'[1]jeziora 2019'!B62</f>
        <v>608</v>
      </c>
      <c r="B60" s="93" t="str">
        <f>'[1]jeziora 2019'!D62</f>
        <v>jez. Marwicko (Roztocz) - stan. 01</v>
      </c>
      <c r="C60" s="80">
        <f>'[1]jeziora 2019'!G62</f>
        <v>0.05</v>
      </c>
      <c r="D60" s="80">
        <f>'[1]jeziora 2019'!H62</f>
        <v>8.2200000000000006</v>
      </c>
      <c r="E60" s="79">
        <f>'[1]jeziora 2019'!I62</f>
        <v>86.7</v>
      </c>
      <c r="F60" s="80">
        <f>'[1]jeziora 2019'!J62</f>
        <v>0.40300000000000002</v>
      </c>
      <c r="G60" s="80">
        <f>'[1]jeziora 2019'!K62</f>
        <v>1.42</v>
      </c>
      <c r="H60" s="80">
        <f>'[1]jeziora 2019'!L62</f>
        <v>3.78</v>
      </c>
      <c r="I60" s="80">
        <f>'[1]jeziora 2019'!M62</f>
        <v>3.14</v>
      </c>
      <c r="J60" s="80">
        <f>'[1]jeziora 2019'!N62</f>
        <v>8.9200000000000002E-2</v>
      </c>
      <c r="K60" s="80">
        <f>'[1]jeziora 2019'!Q62</f>
        <v>3.8</v>
      </c>
      <c r="L60" s="80">
        <f>'[1]jeziora 2019'!R62</f>
        <v>33.9</v>
      </c>
      <c r="M60" s="80">
        <f>'[1]jeziora 2019'!W62</f>
        <v>59.9</v>
      </c>
      <c r="N60" s="96" t="s">
        <v>713</v>
      </c>
      <c r="O60" s="95">
        <v>2019</v>
      </c>
    </row>
    <row r="61" spans="1:15" x14ac:dyDescent="0.2">
      <c r="A61" s="92" t="str">
        <f>'[1]jeziora 2019'!B63</f>
        <v>609</v>
      </c>
      <c r="B61" s="93" t="str">
        <f>'[1]jeziora 2019'!D63</f>
        <v>jez. Barlineckie - głęboczek - 18,0m</v>
      </c>
      <c r="C61" s="80">
        <f>'[1]jeziora 2019'!G63</f>
        <v>0.05</v>
      </c>
      <c r="D61" s="80">
        <f>'[1]jeziora 2019'!H63</f>
        <v>9.6199999999999992</v>
      </c>
      <c r="E61" s="79">
        <f>'[1]jeziora 2019'!I63</f>
        <v>78.7</v>
      </c>
      <c r="F61" s="80">
        <f>'[1]jeziora 2019'!J63</f>
        <v>0.40500000000000003</v>
      </c>
      <c r="G61" s="80">
        <f>'[1]jeziora 2019'!K63</f>
        <v>0.95399999999999996</v>
      </c>
      <c r="H61" s="80">
        <f>'[1]jeziora 2019'!L63</f>
        <v>4.7300000000000004</v>
      </c>
      <c r="I61" s="80">
        <f>'[1]jeziora 2019'!M63</f>
        <v>12.2</v>
      </c>
      <c r="J61" s="80">
        <f>'[1]jeziora 2019'!N63</f>
        <v>7.8700000000000006E-2</v>
      </c>
      <c r="K61" s="80">
        <f>'[1]jeziora 2019'!Q63</f>
        <v>4.43</v>
      </c>
      <c r="L61" s="80">
        <f>'[1]jeziora 2019'!R63</f>
        <v>29.4</v>
      </c>
      <c r="M61" s="80">
        <f>'[1]jeziora 2019'!W63</f>
        <v>71.400000000000006</v>
      </c>
      <c r="N61" s="94" t="s">
        <v>711</v>
      </c>
      <c r="O61" s="95">
        <v>2019</v>
      </c>
    </row>
    <row r="62" spans="1:15" x14ac:dyDescent="0.2">
      <c r="A62" s="92" t="str">
        <f>'[1]jeziora 2019'!B64</f>
        <v>610</v>
      </c>
      <c r="B62" s="93" t="str">
        <f>'[1]jeziora 2019'!D64</f>
        <v>jez. Ińsko - głęboczek - 41,7m</v>
      </c>
      <c r="C62" s="80">
        <f>'[1]jeziora 2019'!G64</f>
        <v>0.05</v>
      </c>
      <c r="D62" s="80">
        <f>'[1]jeziora 2019'!H64</f>
        <v>1.5</v>
      </c>
      <c r="E62" s="79">
        <f>'[1]jeziora 2019'!I64</f>
        <v>162</v>
      </c>
      <c r="F62" s="80">
        <f>'[1]jeziora 2019'!J64</f>
        <v>0.15</v>
      </c>
      <c r="G62" s="80">
        <f>'[1]jeziora 2019'!K64</f>
        <v>15.1</v>
      </c>
      <c r="H62" s="80">
        <f>'[1]jeziora 2019'!L64</f>
        <v>39.1</v>
      </c>
      <c r="I62" s="80">
        <f>'[1]jeziora 2019'!M64</f>
        <v>38.299999999999997</v>
      </c>
      <c r="J62" s="80">
        <f>'[1]jeziora 2019'!N64</f>
        <v>0.16200000000000001</v>
      </c>
      <c r="K62" s="80">
        <f>'[1]jeziora 2019'!Q64</f>
        <v>30.4</v>
      </c>
      <c r="L62" s="80">
        <f>'[1]jeziora 2019'!R64</f>
        <v>119</v>
      </c>
      <c r="M62" s="80">
        <f>'[1]jeziora 2019'!W64</f>
        <v>221.4</v>
      </c>
      <c r="N62" s="99" t="s">
        <v>717</v>
      </c>
      <c r="O62" s="95">
        <v>2019</v>
      </c>
    </row>
    <row r="63" spans="1:15" x14ac:dyDescent="0.2">
      <c r="A63" s="92" t="str">
        <f>'[1]jeziora 2019'!B65</f>
        <v>611</v>
      </c>
      <c r="B63" s="93" t="str">
        <f>'[1]jeziora 2019'!D65</f>
        <v>jez. Krzemień - głęboczek - 29,2m</v>
      </c>
      <c r="C63" s="80">
        <f>'[1]jeziora 2019'!G65</f>
        <v>134</v>
      </c>
      <c r="D63" s="80">
        <f>'[1]jeziora 2019'!H65</f>
        <v>13.1</v>
      </c>
      <c r="E63" s="79">
        <f>'[1]jeziora 2019'!I65</f>
        <v>104.8</v>
      </c>
      <c r="F63" s="80">
        <f>'[1]jeziora 2019'!J65</f>
        <v>0.51100000000000001</v>
      </c>
      <c r="G63" s="80">
        <f>'[1]jeziora 2019'!K65</f>
        <v>0.1</v>
      </c>
      <c r="H63" s="80">
        <f>'[1]jeziora 2019'!L65</f>
        <v>4.9000000000000004</v>
      </c>
      <c r="I63" s="80">
        <f>'[1]jeziora 2019'!M65</f>
        <v>3.23</v>
      </c>
      <c r="J63" s="80">
        <f>'[1]jeziora 2019'!N65</f>
        <v>4.9599999999999998E-2</v>
      </c>
      <c r="K63" s="80">
        <f>'[1]jeziora 2019'!Q65</f>
        <v>4.25</v>
      </c>
      <c r="L63" s="80">
        <f>'[1]jeziora 2019'!R65</f>
        <v>32.9</v>
      </c>
      <c r="M63" s="80">
        <f>'[1]jeziora 2019'!W65</f>
        <v>49.3</v>
      </c>
      <c r="N63" s="98" t="s">
        <v>718</v>
      </c>
      <c r="O63" s="95">
        <v>2019</v>
      </c>
    </row>
    <row r="64" spans="1:15" x14ac:dyDescent="0.2">
      <c r="A64" s="92" t="str">
        <f>'[1]jeziora 2019'!B66</f>
        <v>612</v>
      </c>
      <c r="B64" s="93" t="str">
        <f>'[1]jeziora 2019'!D66</f>
        <v>jez. Lucieńskie - głęboczek</v>
      </c>
      <c r="C64" s="80">
        <f>'[1]jeziora 2019'!G66</f>
        <v>0.05</v>
      </c>
      <c r="D64" s="80">
        <f>'[1]jeziora 2019'!H66</f>
        <v>12.64</v>
      </c>
      <c r="E64" s="79">
        <f>'[1]jeziora 2019'!I66</f>
        <v>217</v>
      </c>
      <c r="F64" s="80">
        <f>'[1]jeziora 2019'!J66</f>
        <v>1.05</v>
      </c>
      <c r="G64" s="80">
        <f>'[1]jeziora 2019'!K66</f>
        <v>1.39</v>
      </c>
      <c r="H64" s="80">
        <f>'[1]jeziora 2019'!L66</f>
        <v>9.34</v>
      </c>
      <c r="I64" s="80">
        <f>'[1]jeziora 2019'!M66</f>
        <v>31.7</v>
      </c>
      <c r="J64" s="80">
        <f>'[1]jeziora 2019'!N66</f>
        <v>8.7300000000000003E-2</v>
      </c>
      <c r="K64" s="80">
        <f>'[1]jeziora 2019'!Q66</f>
        <v>10.26</v>
      </c>
      <c r="L64" s="80">
        <f>'[1]jeziora 2019'!R66</f>
        <v>27.19</v>
      </c>
      <c r="M64" s="80">
        <f>'[1]jeziora 2019'!W66</f>
        <v>128</v>
      </c>
      <c r="N64" s="96" t="s">
        <v>713</v>
      </c>
      <c r="O64" s="95">
        <v>2019</v>
      </c>
    </row>
    <row r="65" spans="1:15" x14ac:dyDescent="0.2">
      <c r="A65" s="92" t="str">
        <f>'[1]jeziora 2019'!B67</f>
        <v>613</v>
      </c>
      <c r="B65" s="93" t="str">
        <f>'[1]jeziora 2019'!D67</f>
        <v>Jez. Chalińskie - stanowisko 01</v>
      </c>
      <c r="C65" s="80">
        <f>'[1]jeziora 2019'!G67</f>
        <v>0.05</v>
      </c>
      <c r="D65" s="80">
        <f>'[1]jeziora 2019'!H67</f>
        <v>11.6</v>
      </c>
      <c r="E65" s="79">
        <f>'[1]jeziora 2019'!I67</f>
        <v>61.7</v>
      </c>
      <c r="F65" s="80">
        <f>'[1]jeziora 2019'!J67</f>
        <v>0.57999999999999996</v>
      </c>
      <c r="G65" s="80">
        <f>'[1]jeziora 2019'!K67</f>
        <v>2.93</v>
      </c>
      <c r="H65" s="80">
        <f>'[1]jeziora 2019'!L67</f>
        <v>7.31</v>
      </c>
      <c r="I65" s="80">
        <f>'[1]jeziora 2019'!M67</f>
        <v>6.74</v>
      </c>
      <c r="J65" s="80">
        <f>'[1]jeziora 2019'!N67</f>
        <v>6.7500000000000004E-2</v>
      </c>
      <c r="K65" s="80">
        <f>'[1]jeziora 2019'!Q67</f>
        <v>7.73</v>
      </c>
      <c r="L65" s="80">
        <f>'[1]jeziora 2019'!R67</f>
        <v>33.700000000000003</v>
      </c>
      <c r="M65" s="80">
        <f>'[1]jeziora 2019'!W67</f>
        <v>68.7</v>
      </c>
      <c r="N65" s="96" t="s">
        <v>713</v>
      </c>
      <c r="O65" s="95">
        <v>2019</v>
      </c>
    </row>
    <row r="66" spans="1:15" x14ac:dyDescent="0.2">
      <c r="A66" s="92" t="str">
        <f>'[1]jeziora 2019'!B68</f>
        <v>614</v>
      </c>
      <c r="B66" s="93" t="str">
        <f>'[1]jeziora 2019'!D68</f>
        <v>Jez. Szczytnowskie - stanowisko 01</v>
      </c>
      <c r="C66" s="80">
        <f>'[1]jeziora 2019'!G68</f>
        <v>0.05</v>
      </c>
      <c r="D66" s="80">
        <f>'[1]jeziora 2019'!H68</f>
        <v>13.3</v>
      </c>
      <c r="E66" s="79">
        <f>'[1]jeziora 2019'!I68</f>
        <v>133</v>
      </c>
      <c r="F66" s="80">
        <f>'[1]jeziora 2019'!J68</f>
        <v>2.5000000000000001E-2</v>
      </c>
      <c r="G66" s="80">
        <f>'[1]jeziora 2019'!K68</f>
        <v>1.26</v>
      </c>
      <c r="H66" s="80">
        <f>'[1]jeziora 2019'!L68</f>
        <v>3.46</v>
      </c>
      <c r="I66" s="80">
        <f>'[1]jeziora 2019'!M68</f>
        <v>0.2</v>
      </c>
      <c r="J66" s="80">
        <f>'[1]jeziora 2019'!N68</f>
        <v>2.8199999999999999E-2</v>
      </c>
      <c r="K66" s="80">
        <f>'[1]jeziora 2019'!Q68</f>
        <v>3.64</v>
      </c>
      <c r="L66" s="80">
        <f>'[1]jeziora 2019'!R68</f>
        <v>13.9</v>
      </c>
      <c r="M66" s="80">
        <f>'[1]jeziora 2019'!W68</f>
        <v>29.3</v>
      </c>
      <c r="N66" s="94" t="s">
        <v>711</v>
      </c>
      <c r="O66" s="95">
        <v>2019</v>
      </c>
    </row>
    <row r="67" spans="1:15" x14ac:dyDescent="0.2">
      <c r="A67" s="92" t="str">
        <f>'[1]jeziora 2019'!B69</f>
        <v>615</v>
      </c>
      <c r="B67" s="93" t="str">
        <f>'[1]jeziora 2019'!D69</f>
        <v>Jez. Goreńskie - stanowisko 01</v>
      </c>
      <c r="C67" s="80">
        <f>'[1]jeziora 2019'!G69</f>
        <v>0.05</v>
      </c>
      <c r="D67" s="80">
        <f>'[1]jeziora 2019'!H69</f>
        <v>11.2</v>
      </c>
      <c r="E67" s="79">
        <f>'[1]jeziora 2019'!I69</f>
        <v>77.599999999999994</v>
      </c>
      <c r="F67" s="80">
        <f>'[1]jeziora 2019'!J69</f>
        <v>1.58</v>
      </c>
      <c r="G67" s="80">
        <f>'[1]jeziora 2019'!K69</f>
        <v>4.08</v>
      </c>
      <c r="H67" s="80">
        <f>'[1]jeziora 2019'!L69</f>
        <v>11.4</v>
      </c>
      <c r="I67" s="80">
        <f>'[1]jeziora 2019'!M69</f>
        <v>9.0399999999999991</v>
      </c>
      <c r="J67" s="80">
        <f>'[1]jeziora 2019'!N69</f>
        <v>0.11799999999999999</v>
      </c>
      <c r="K67" s="80">
        <f>'[1]jeziora 2019'!Q69</f>
        <v>7.47</v>
      </c>
      <c r="L67" s="80">
        <f>'[1]jeziora 2019'!R69</f>
        <v>59.9</v>
      </c>
      <c r="M67" s="80">
        <f>'[1]jeziora 2019'!W69</f>
        <v>108</v>
      </c>
      <c r="N67" s="96" t="s">
        <v>713</v>
      </c>
      <c r="O67" s="95">
        <v>2019</v>
      </c>
    </row>
    <row r="68" spans="1:15" x14ac:dyDescent="0.2">
      <c r="A68" s="92" t="str">
        <f>'[1]jeziora 2019'!B70</f>
        <v>616</v>
      </c>
      <c r="B68" s="93" t="str">
        <f>'[1]jeziora 2019'!D70</f>
        <v>jez. Drwęckie - stan. 01</v>
      </c>
      <c r="C68" s="80">
        <f>'[1]jeziora 2019'!G70</f>
        <v>0.05</v>
      </c>
      <c r="D68" s="80">
        <f>'[1]jeziora 2019'!H70</f>
        <v>1.5</v>
      </c>
      <c r="E68" s="79">
        <f>'[1]jeziora 2019'!I70</f>
        <v>119</v>
      </c>
      <c r="F68" s="80">
        <f>'[1]jeziora 2019'!J70</f>
        <v>1.19</v>
      </c>
      <c r="G68" s="80">
        <f>'[1]jeziora 2019'!K70</f>
        <v>2.4</v>
      </c>
      <c r="H68" s="80">
        <f>'[1]jeziora 2019'!L70</f>
        <v>8.42</v>
      </c>
      <c r="I68" s="80">
        <f>'[1]jeziora 2019'!M70</f>
        <v>29.8</v>
      </c>
      <c r="J68" s="80">
        <f>'[1]jeziora 2019'!N70</f>
        <v>0.107</v>
      </c>
      <c r="K68" s="80">
        <f>'[1]jeziora 2019'!Q70</f>
        <v>8.17</v>
      </c>
      <c r="L68" s="80">
        <f>'[1]jeziora 2019'!R70</f>
        <v>30.2</v>
      </c>
      <c r="M68" s="80">
        <f>'[1]jeziora 2019'!W70</f>
        <v>121</v>
      </c>
      <c r="N68" s="96" t="s">
        <v>713</v>
      </c>
      <c r="O68" s="95">
        <v>2019</v>
      </c>
    </row>
    <row r="69" spans="1:15" x14ac:dyDescent="0.2">
      <c r="A69" s="92" t="str">
        <f>'[1]jeziora 2019'!B71</f>
        <v>617</v>
      </c>
      <c r="B69" s="93" t="str">
        <f>'[1]jeziora 2019'!D71</f>
        <v>jez. Długie - stan. 01</v>
      </c>
      <c r="C69" s="80">
        <f>'[1]jeziora 2019'!G71</f>
        <v>0.05</v>
      </c>
      <c r="D69" s="80">
        <f>'[1]jeziora 2019'!H71</f>
        <v>1.5</v>
      </c>
      <c r="E69" s="79">
        <f>'[1]jeziora 2019'!I71</f>
        <v>70</v>
      </c>
      <c r="F69" s="80">
        <f>'[1]jeziora 2019'!J71</f>
        <v>5.17</v>
      </c>
      <c r="G69" s="80">
        <f>'[1]jeziora 2019'!K71</f>
        <v>5.31</v>
      </c>
      <c r="H69" s="80">
        <f>'[1]jeziora 2019'!L71</f>
        <v>24.5</v>
      </c>
      <c r="I69" s="80">
        <f>'[1]jeziora 2019'!M71</f>
        <v>57.7</v>
      </c>
      <c r="J69" s="80">
        <f>'[1]jeziora 2019'!N71</f>
        <v>0.154</v>
      </c>
      <c r="K69" s="80">
        <f>'[1]jeziora 2019'!Q71</f>
        <v>19.899999999999999</v>
      </c>
      <c r="L69" s="80">
        <f>'[1]jeziora 2019'!R71</f>
        <v>77.7</v>
      </c>
      <c r="M69" s="80">
        <f>'[1]jeziora 2019'!W71</f>
        <v>349</v>
      </c>
      <c r="N69" s="99" t="s">
        <v>717</v>
      </c>
      <c r="O69" s="95">
        <v>2019</v>
      </c>
    </row>
    <row r="70" spans="1:15" x14ac:dyDescent="0.2">
      <c r="A70" s="92" t="str">
        <f>'[1]jeziora 2019'!B72</f>
        <v>618</v>
      </c>
      <c r="B70" s="93" t="str">
        <f>'[1]jeziora 2019'!D72</f>
        <v>jez. Bartężek - stan. 02</v>
      </c>
      <c r="C70" s="80">
        <f>'[1]jeziora 2019'!G72</f>
        <v>0.05</v>
      </c>
      <c r="D70" s="80">
        <f>'[1]jeziora 2019'!H72</f>
        <v>14.9</v>
      </c>
      <c r="E70" s="79">
        <f>'[1]jeziora 2019'!I72</f>
        <v>102</v>
      </c>
      <c r="F70" s="80">
        <f>'[1]jeziora 2019'!J72</f>
        <v>2.5000000000000001E-2</v>
      </c>
      <c r="G70" s="80">
        <f>'[1]jeziora 2019'!K72</f>
        <v>3.23</v>
      </c>
      <c r="H70" s="80">
        <f>'[1]jeziora 2019'!L72</f>
        <v>8.2899999999999991</v>
      </c>
      <c r="I70" s="80">
        <f>'[1]jeziora 2019'!M72</f>
        <v>27.5</v>
      </c>
      <c r="J70" s="80">
        <f>'[1]jeziora 2019'!N72</f>
        <v>8.14E-2</v>
      </c>
      <c r="K70" s="80">
        <f>'[1]jeziora 2019'!Q72</f>
        <v>10.6</v>
      </c>
      <c r="L70" s="80">
        <f>'[1]jeziora 2019'!R72</f>
        <v>48.2</v>
      </c>
      <c r="M70" s="80">
        <f>'[1]jeziora 2019'!W72</f>
        <v>179</v>
      </c>
      <c r="N70" s="96" t="s">
        <v>713</v>
      </c>
      <c r="O70" s="95">
        <v>2019</v>
      </c>
    </row>
    <row r="71" spans="1:15" x14ac:dyDescent="0.2">
      <c r="A71" s="92" t="str">
        <f>'[1]jeziora 2019'!B73</f>
        <v>619</v>
      </c>
      <c r="B71" s="93" t="str">
        <f>'[1]jeziora 2019'!D73</f>
        <v>jez. Rumiańskie - stan. 01</v>
      </c>
      <c r="C71" s="80">
        <f>'[1]jeziora 2019'!G73</f>
        <v>0.05</v>
      </c>
      <c r="D71" s="80">
        <f>'[1]jeziora 2019'!H73</f>
        <v>1.5</v>
      </c>
      <c r="E71" s="79">
        <f>'[1]jeziora 2019'!I73</f>
        <v>66.400000000000006</v>
      </c>
      <c r="F71" s="80">
        <f>'[1]jeziora 2019'!J73</f>
        <v>0.63300000000000001</v>
      </c>
      <c r="G71" s="80">
        <f>'[1]jeziora 2019'!K73</f>
        <v>1.61</v>
      </c>
      <c r="H71" s="80">
        <f>'[1]jeziora 2019'!L73</f>
        <v>5.59</v>
      </c>
      <c r="I71" s="80">
        <f>'[1]jeziora 2019'!M73</f>
        <v>15.4</v>
      </c>
      <c r="J71" s="80">
        <f>'[1]jeziora 2019'!N73</f>
        <v>4.0399999999999998E-2</v>
      </c>
      <c r="K71" s="80">
        <f>'[1]jeziora 2019'!Q73</f>
        <v>6.06</v>
      </c>
      <c r="L71" s="80">
        <f>'[1]jeziora 2019'!R73</f>
        <v>0.5</v>
      </c>
      <c r="M71" s="80">
        <f>'[1]jeziora 2019'!W73</f>
        <v>88.4</v>
      </c>
      <c r="N71" s="94" t="s">
        <v>711</v>
      </c>
      <c r="O71" s="95">
        <v>2019</v>
      </c>
    </row>
    <row r="72" spans="1:15" x14ac:dyDescent="0.2">
      <c r="A72" s="92" t="str">
        <f>'[1]jeziora 2019'!B74</f>
        <v>620</v>
      </c>
      <c r="B72" s="93" t="str">
        <f>'[1]jeziora 2019'!D74</f>
        <v>jez. Janowskie - stanowisko 01</v>
      </c>
      <c r="C72" s="80">
        <f>'[1]jeziora 2019'!G74</f>
        <v>0.05</v>
      </c>
      <c r="D72" s="80">
        <f>'[1]jeziora 2019'!H74</f>
        <v>1.5</v>
      </c>
      <c r="E72" s="79">
        <f>'[1]jeziora 2019'!I74</f>
        <v>55.7</v>
      </c>
      <c r="F72" s="80">
        <f>'[1]jeziora 2019'!J74</f>
        <v>0.79100000000000004</v>
      </c>
      <c r="G72" s="80">
        <f>'[1]jeziora 2019'!K74</f>
        <v>6.97</v>
      </c>
      <c r="H72" s="80">
        <f>'[1]jeziora 2019'!L74</f>
        <v>17.2</v>
      </c>
      <c r="I72" s="80">
        <f>'[1]jeziora 2019'!M74</f>
        <v>25.9</v>
      </c>
      <c r="J72" s="80">
        <f>'[1]jeziora 2019'!N74</f>
        <v>9.6600000000000005E-2</v>
      </c>
      <c r="K72" s="80">
        <f>'[1]jeziora 2019'!Q74</f>
        <v>14.4</v>
      </c>
      <c r="L72" s="80">
        <f>'[1]jeziora 2019'!R74</f>
        <v>31.5</v>
      </c>
      <c r="M72" s="80">
        <f>'[1]jeziora 2019'!W74</f>
        <v>98.7</v>
      </c>
      <c r="N72" s="96" t="s">
        <v>713</v>
      </c>
      <c r="O72" s="95">
        <v>2019</v>
      </c>
    </row>
    <row r="73" spans="1:15" x14ac:dyDescent="0.2">
      <c r="A73" s="92" t="str">
        <f>'[1]jeziora 2019'!B75</f>
        <v>621</v>
      </c>
      <c r="B73" s="93" t="str">
        <f>'[1]jeziora 2019'!D75</f>
        <v>jez. Leźno Wielkie - stanowisko 01</v>
      </c>
      <c r="C73" s="80">
        <f>'[1]jeziora 2019'!G75</f>
        <v>0.05</v>
      </c>
      <c r="D73" s="80">
        <f>'[1]jeziora 2019'!H75</f>
        <v>1.5</v>
      </c>
      <c r="E73" s="79">
        <f>'[1]jeziora 2019'!I75</f>
        <v>13.5</v>
      </c>
      <c r="F73" s="80">
        <f>'[1]jeziora 2019'!J75</f>
        <v>1.1299999999999999</v>
      </c>
      <c r="G73" s="80">
        <f>'[1]jeziora 2019'!K75</f>
        <v>2.95</v>
      </c>
      <c r="H73" s="80">
        <f>'[1]jeziora 2019'!L75</f>
        <v>7.05</v>
      </c>
      <c r="I73" s="80">
        <f>'[1]jeziora 2019'!M75</f>
        <v>10.4</v>
      </c>
      <c r="J73" s="80">
        <f>'[1]jeziora 2019'!N75</f>
        <v>0.109</v>
      </c>
      <c r="K73" s="80">
        <f>'[1]jeziora 2019'!Q75</f>
        <v>5.73</v>
      </c>
      <c r="L73" s="80">
        <f>'[1]jeziora 2019'!R75</f>
        <v>5.42</v>
      </c>
      <c r="M73" s="80">
        <f>'[1]jeziora 2019'!W75</f>
        <v>24.5</v>
      </c>
      <c r="N73" s="96" t="s">
        <v>713</v>
      </c>
      <c r="O73" s="95">
        <v>2019</v>
      </c>
    </row>
    <row r="74" spans="1:15" x14ac:dyDescent="0.2">
      <c r="A74" s="92" t="str">
        <f>'[1]jeziora 2019'!B76</f>
        <v>622</v>
      </c>
      <c r="B74" s="93" t="str">
        <f>'[1]jeziora 2019'!D76</f>
        <v>jez. Głowińskie - stanowisko 02</v>
      </c>
      <c r="C74" s="80">
        <f>'[1]jeziora 2019'!G76</f>
        <v>0.05</v>
      </c>
      <c r="D74" s="80">
        <f>'[1]jeziora 2019'!H76</f>
        <v>6.39</v>
      </c>
      <c r="E74" s="79">
        <f>'[1]jeziora 2019'!I76</f>
        <v>64.400000000000006</v>
      </c>
      <c r="F74" s="80">
        <f>'[1]jeziora 2019'!J76</f>
        <v>1.41</v>
      </c>
      <c r="G74" s="80">
        <f>'[1]jeziora 2019'!K76</f>
        <v>1.96</v>
      </c>
      <c r="H74" s="80">
        <f>'[1]jeziora 2019'!L76</f>
        <v>5.2</v>
      </c>
      <c r="I74" s="80">
        <f>'[1]jeziora 2019'!M76</f>
        <v>21.1</v>
      </c>
      <c r="J74" s="80">
        <f>'[1]jeziora 2019'!N76</f>
        <v>6.2E-2</v>
      </c>
      <c r="K74" s="80">
        <f>'[1]jeziora 2019'!Q76</f>
        <v>5.25</v>
      </c>
      <c r="L74" s="80">
        <f>'[1]jeziora 2019'!R76</f>
        <v>42.2</v>
      </c>
      <c r="M74" s="80">
        <f>'[1]jeziora 2019'!W76</f>
        <v>85.9</v>
      </c>
      <c r="N74" s="96" t="s">
        <v>713</v>
      </c>
      <c r="O74" s="95">
        <v>2019</v>
      </c>
    </row>
    <row r="75" spans="1:15" x14ac:dyDescent="0.2">
      <c r="A75" s="92" t="str">
        <f>'[1]jeziora 2019'!B77</f>
        <v>623</v>
      </c>
      <c r="B75" s="93" t="str">
        <f>'[1]jeziora 2019'!D77</f>
        <v xml:space="preserve">jez. Dębno - stanowisko 01 </v>
      </c>
      <c r="C75" s="80">
        <f>'[1]jeziora 2019'!G77</f>
        <v>0.05</v>
      </c>
      <c r="D75" s="80">
        <f>'[1]jeziora 2019'!H77</f>
        <v>1.5</v>
      </c>
      <c r="E75" s="79">
        <f>'[1]jeziora 2019'!I77</f>
        <v>39.6</v>
      </c>
      <c r="F75" s="80">
        <f>'[1]jeziora 2019'!J77</f>
        <v>2.02</v>
      </c>
      <c r="G75" s="80">
        <f>'[1]jeziora 2019'!K77</f>
        <v>2.0699999999999998</v>
      </c>
      <c r="H75" s="80">
        <f>'[1]jeziora 2019'!L77</f>
        <v>5.27</v>
      </c>
      <c r="I75" s="80">
        <f>'[1]jeziora 2019'!M77</f>
        <v>48.5</v>
      </c>
      <c r="J75" s="80">
        <f>'[1]jeziora 2019'!N77</f>
        <v>9.3399999999999997E-2</v>
      </c>
      <c r="K75" s="80">
        <f>'[1]jeziora 2019'!Q77</f>
        <v>8.9600000000000009</v>
      </c>
      <c r="L75" s="80">
        <f>'[1]jeziora 2019'!R77</f>
        <v>0.5</v>
      </c>
      <c r="M75" s="80">
        <f>'[1]jeziora 2019'!W77</f>
        <v>164</v>
      </c>
      <c r="N75" s="96" t="s">
        <v>713</v>
      </c>
      <c r="O75" s="95">
        <v>2019</v>
      </c>
    </row>
    <row r="76" spans="1:15" x14ac:dyDescent="0.2">
      <c r="A76" s="92" t="str">
        <f>'[1]jeziora 2019'!B78</f>
        <v>624</v>
      </c>
      <c r="B76" s="93" t="str">
        <f>'[1]jeziora 2019'!D78</f>
        <v>jez. Strażym - stanowisko 01</v>
      </c>
      <c r="C76" s="80">
        <f>'[1]jeziora 2019'!G78</f>
        <v>0.05</v>
      </c>
      <c r="D76" s="80">
        <f>'[1]jeziora 2019'!H78</f>
        <v>1.5</v>
      </c>
      <c r="E76" s="79">
        <f>'[1]jeziora 2019'!I78</f>
        <v>58.1</v>
      </c>
      <c r="F76" s="80">
        <f>'[1]jeziora 2019'!J78</f>
        <v>1.74</v>
      </c>
      <c r="G76" s="80">
        <f>'[1]jeziora 2019'!K78</f>
        <v>7.87</v>
      </c>
      <c r="H76" s="80">
        <f>'[1]jeziora 2019'!L78</f>
        <v>14.6</v>
      </c>
      <c r="I76" s="80">
        <f>'[1]jeziora 2019'!M78</f>
        <v>49.7</v>
      </c>
      <c r="J76" s="80">
        <f>'[1]jeziora 2019'!N78</f>
        <v>0.17299999999999999</v>
      </c>
      <c r="K76" s="80">
        <f>'[1]jeziora 2019'!Q78</f>
        <v>14.9</v>
      </c>
      <c r="L76" s="80">
        <f>'[1]jeziora 2019'!R78</f>
        <v>28.2</v>
      </c>
      <c r="M76" s="80">
        <f>'[1]jeziora 2019'!W78</f>
        <v>184</v>
      </c>
      <c r="N76" s="96" t="s">
        <v>713</v>
      </c>
      <c r="O76" s="95">
        <v>2019</v>
      </c>
    </row>
    <row r="77" spans="1:15" x14ac:dyDescent="0.2">
      <c r="A77" s="92" t="str">
        <f>'[1]jeziora 2019'!B79</f>
        <v>625</v>
      </c>
      <c r="B77" s="93" t="str">
        <f>'[1]jeziora 2019'!D79</f>
        <v>jez. Zbiczno - stanowisko 03</v>
      </c>
      <c r="C77" s="80">
        <f>'[1]jeziora 2019'!G79</f>
        <v>0.05</v>
      </c>
      <c r="D77" s="80">
        <f>'[1]jeziora 2019'!H79</f>
        <v>11.3</v>
      </c>
      <c r="E77" s="79">
        <f>'[1]jeziora 2019'!I79</f>
        <v>199</v>
      </c>
      <c r="F77" s="80">
        <f>'[1]jeziora 2019'!J79</f>
        <v>1.1399999999999999</v>
      </c>
      <c r="G77" s="80">
        <f>'[1]jeziora 2019'!K79</f>
        <v>2.71</v>
      </c>
      <c r="H77" s="80">
        <f>'[1]jeziora 2019'!L79</f>
        <v>12.3</v>
      </c>
      <c r="I77" s="80">
        <f>'[1]jeziora 2019'!M79</f>
        <v>20.399999999999999</v>
      </c>
      <c r="J77" s="80">
        <f>'[1]jeziora 2019'!N79</f>
        <v>9.8400000000000001E-2</v>
      </c>
      <c r="K77" s="80">
        <f>'[1]jeziora 2019'!Q79</f>
        <v>4.7</v>
      </c>
      <c r="L77" s="80">
        <f>'[1]jeziora 2019'!R79</f>
        <v>57.8</v>
      </c>
      <c r="M77" s="80">
        <f>'[1]jeziora 2019'!W79</f>
        <v>112</v>
      </c>
      <c r="N77" s="96" t="s">
        <v>713</v>
      </c>
      <c r="O77" s="95">
        <v>2019</v>
      </c>
    </row>
    <row r="78" spans="1:15" x14ac:dyDescent="0.2">
      <c r="A78" s="92" t="str">
        <f>'[1]jeziora 2019'!B80</f>
        <v>626</v>
      </c>
      <c r="B78" s="93" t="str">
        <f>'[1]jeziora 2019'!D80</f>
        <v>jez. Bachotek - stanowisko 02</v>
      </c>
      <c r="C78" s="80">
        <f>'[1]jeziora 2019'!G80</f>
        <v>0.05</v>
      </c>
      <c r="D78" s="80">
        <f>'[1]jeziora 2019'!H80</f>
        <v>8.4600000000000009</v>
      </c>
      <c r="E78" s="79">
        <f>'[1]jeziora 2019'!I80</f>
        <v>90.2</v>
      </c>
      <c r="F78" s="80">
        <f>'[1]jeziora 2019'!J80</f>
        <v>1.45</v>
      </c>
      <c r="G78" s="80">
        <f>'[1]jeziora 2019'!K80</f>
        <v>5.0599999999999996</v>
      </c>
      <c r="H78" s="80">
        <f>'[1]jeziora 2019'!L80</f>
        <v>13.9</v>
      </c>
      <c r="I78" s="80">
        <f>'[1]jeziora 2019'!M80</f>
        <v>21.5</v>
      </c>
      <c r="J78" s="80">
        <f>'[1]jeziora 2019'!N80</f>
        <v>0.104</v>
      </c>
      <c r="K78" s="80">
        <f>'[1]jeziora 2019'!Q80</f>
        <v>11.4</v>
      </c>
      <c r="L78" s="80">
        <f>'[1]jeziora 2019'!R80</f>
        <v>51.8</v>
      </c>
      <c r="M78" s="80">
        <f>'[1]jeziora 2019'!W80</f>
        <v>111</v>
      </c>
      <c r="N78" s="96" t="s">
        <v>713</v>
      </c>
      <c r="O78" s="95">
        <v>2019</v>
      </c>
    </row>
    <row r="79" spans="1:15" x14ac:dyDescent="0.2">
      <c r="A79" s="92" t="str">
        <f>'[1]jeziora 2019'!B81</f>
        <v>627</v>
      </c>
      <c r="B79" s="93" t="str">
        <f>'[1]jeziora 2019'!D81</f>
        <v>jez. Mieliwo - stanowisko 01</v>
      </c>
      <c r="C79" s="80">
        <f>'[1]jeziora 2019'!G81</f>
        <v>0.05</v>
      </c>
      <c r="D79" s="80">
        <f>'[1]jeziora 2019'!H81</f>
        <v>1.5</v>
      </c>
      <c r="E79" s="79">
        <f>'[1]jeziora 2019'!I81</f>
        <v>5.37</v>
      </c>
      <c r="F79" s="80">
        <f>'[1]jeziora 2019'!J81</f>
        <v>2.5000000000000001E-2</v>
      </c>
      <c r="G79" s="80">
        <f>'[1]jeziora 2019'!K81</f>
        <v>2.34</v>
      </c>
      <c r="H79" s="80">
        <f>'[1]jeziora 2019'!L81</f>
        <v>0.93799999999999994</v>
      </c>
      <c r="I79" s="80">
        <f>'[1]jeziora 2019'!M81</f>
        <v>2.15</v>
      </c>
      <c r="J79" s="80">
        <f>'[1]jeziora 2019'!N81</f>
        <v>0.155</v>
      </c>
      <c r="K79" s="80">
        <f>'[1]jeziora 2019'!Q81</f>
        <v>0.58799999999999997</v>
      </c>
      <c r="L79" s="80">
        <f>'[1]jeziora 2019'!R81</f>
        <v>0.5</v>
      </c>
      <c r="M79" s="80">
        <f>'[1]jeziora 2019'!W81</f>
        <v>15.4</v>
      </c>
      <c r="N79" s="94" t="s">
        <v>711</v>
      </c>
      <c r="O79" s="95">
        <v>2019</v>
      </c>
    </row>
    <row r="80" spans="1:15" x14ac:dyDescent="0.2">
      <c r="A80" s="92" t="str">
        <f>'[1]jeziora 2019'!B82</f>
        <v>628</v>
      </c>
      <c r="B80" s="93" t="str">
        <f>'[1]jeziora 2019'!D82</f>
        <v>jez. Wysokie Brodno - stanowisko 02</v>
      </c>
      <c r="C80" s="80">
        <f>'[1]jeziora 2019'!G82</f>
        <v>0.05</v>
      </c>
      <c r="D80" s="80">
        <f>'[1]jeziora 2019'!H82</f>
        <v>1.5</v>
      </c>
      <c r="E80" s="79">
        <f>'[1]jeziora 2019'!I82</f>
        <v>86.4</v>
      </c>
      <c r="F80" s="80">
        <f>'[1]jeziora 2019'!J82</f>
        <v>1.1499999999999999</v>
      </c>
      <c r="G80" s="80">
        <f>'[1]jeziora 2019'!K82</f>
        <v>2.97</v>
      </c>
      <c r="H80" s="80">
        <f>'[1]jeziora 2019'!L82</f>
        <v>10.8</v>
      </c>
      <c r="I80" s="80">
        <f>'[1]jeziora 2019'!M82</f>
        <v>21.2</v>
      </c>
      <c r="J80" s="80">
        <f>'[1]jeziora 2019'!N82</f>
        <v>6.3700000000000007E-2</v>
      </c>
      <c r="K80" s="80">
        <f>'[1]jeziora 2019'!Q82</f>
        <v>8</v>
      </c>
      <c r="L80" s="80">
        <f>'[1]jeziora 2019'!R82</f>
        <v>34.5</v>
      </c>
      <c r="M80" s="80">
        <f>'[1]jeziora 2019'!W82</f>
        <v>82.5</v>
      </c>
      <c r="N80" s="96" t="s">
        <v>713</v>
      </c>
      <c r="O80" s="95">
        <v>2019</v>
      </c>
    </row>
    <row r="81" spans="1:15" x14ac:dyDescent="0.2">
      <c r="A81" s="92" t="str">
        <f>'[1]jeziora 2019'!B83</f>
        <v>629</v>
      </c>
      <c r="B81" s="93" t="str">
        <f>'[1]jeziora 2019'!D83</f>
        <v>jez. Kleszczyńskie - stanowisko 02</v>
      </c>
      <c r="C81" s="80">
        <f>'[1]jeziora 2019'!G83</f>
        <v>0.05</v>
      </c>
      <c r="D81" s="80">
        <f>'[1]jeziora 2019'!H83</f>
        <v>4.66</v>
      </c>
      <c r="E81" s="79">
        <f>'[1]jeziora 2019'!I83</f>
        <v>113</v>
      </c>
      <c r="F81" s="80">
        <f>'[1]jeziora 2019'!J83</f>
        <v>2.5000000000000001E-2</v>
      </c>
      <c r="G81" s="80">
        <f>'[1]jeziora 2019'!K83</f>
        <v>4.33</v>
      </c>
      <c r="H81" s="80">
        <f>'[1]jeziora 2019'!L83</f>
        <v>14.3</v>
      </c>
      <c r="I81" s="80">
        <f>'[1]jeziora 2019'!M83</f>
        <v>28.2</v>
      </c>
      <c r="J81" s="80">
        <f>'[1]jeziora 2019'!N83</f>
        <v>6.0499999999999998E-2</v>
      </c>
      <c r="K81" s="80">
        <f>'[1]jeziora 2019'!Q83</f>
        <v>14.1</v>
      </c>
      <c r="L81" s="80">
        <f>'[1]jeziora 2019'!R83</f>
        <v>29</v>
      </c>
      <c r="M81" s="80">
        <f>'[1]jeziora 2019'!W83</f>
        <v>152</v>
      </c>
      <c r="N81" s="94" t="s">
        <v>711</v>
      </c>
      <c r="O81" s="95">
        <v>2019</v>
      </c>
    </row>
    <row r="82" spans="1:15" x14ac:dyDescent="0.2">
      <c r="A82" s="92" t="str">
        <f>'[1]jeziora 2019'!B84</f>
        <v>630</v>
      </c>
      <c r="B82" s="93" t="str">
        <f>'[1]jeziora 2019'!D84</f>
        <v xml:space="preserve">jez. Żalskie - stanowisko 01 </v>
      </c>
      <c r="C82" s="80">
        <f>'[1]jeziora 2019'!G84</f>
        <v>0.05</v>
      </c>
      <c r="D82" s="80">
        <f>'[1]jeziora 2019'!H84</f>
        <v>1.5</v>
      </c>
      <c r="E82" s="79">
        <f>'[1]jeziora 2019'!I84</f>
        <v>134</v>
      </c>
      <c r="F82" s="80">
        <f>'[1]jeziora 2019'!J84</f>
        <v>1.1100000000000001</v>
      </c>
      <c r="G82" s="80">
        <f>'[1]jeziora 2019'!K84</f>
        <v>2.92</v>
      </c>
      <c r="H82" s="80">
        <f>'[1]jeziora 2019'!L84</f>
        <v>10.4</v>
      </c>
      <c r="I82" s="80">
        <f>'[1]jeziora 2019'!M84</f>
        <v>43.4</v>
      </c>
      <c r="J82" s="80">
        <f>'[1]jeziora 2019'!N84</f>
        <v>5.2699999999999997E-2</v>
      </c>
      <c r="K82" s="80">
        <f>'[1]jeziora 2019'!Q84</f>
        <v>10.7</v>
      </c>
      <c r="L82" s="80">
        <f>'[1]jeziora 2019'!R84</f>
        <v>34</v>
      </c>
      <c r="M82" s="80">
        <f>'[1]jeziora 2019'!W84</f>
        <v>125</v>
      </c>
      <c r="N82" s="96" t="s">
        <v>713</v>
      </c>
      <c r="O82" s="95">
        <v>2019</v>
      </c>
    </row>
    <row r="83" spans="1:15" x14ac:dyDescent="0.2">
      <c r="A83" s="92" t="str">
        <f>'[1]jeziora 2019'!B85</f>
        <v>631</v>
      </c>
      <c r="B83" s="93" t="str">
        <f>'[1]jeziora 2019'!D85</f>
        <v>Jez. Moszczonne - stanowisko 01</v>
      </c>
      <c r="C83" s="80">
        <f>'[1]jeziora 2019'!G85</f>
        <v>0.05</v>
      </c>
      <c r="D83" s="80">
        <f>'[1]jeziora 2019'!H85</f>
        <v>1.5</v>
      </c>
      <c r="E83" s="79">
        <f>'[1]jeziora 2019'!I85</f>
        <v>172</v>
      </c>
      <c r="F83" s="80">
        <f>'[1]jeziora 2019'!J85</f>
        <v>0.32100000000000001</v>
      </c>
      <c r="G83" s="80">
        <f>'[1]jeziora 2019'!K85</f>
        <v>3.99</v>
      </c>
      <c r="H83" s="80">
        <f>'[1]jeziora 2019'!L85</f>
        <v>10.17</v>
      </c>
      <c r="I83" s="80">
        <f>'[1]jeziora 2019'!M85</f>
        <v>8.4</v>
      </c>
      <c r="J83" s="80">
        <f>'[1]jeziora 2019'!N85</f>
        <v>5.9499999999999997E-2</v>
      </c>
      <c r="K83" s="80">
        <f>'[1]jeziora 2019'!Q85</f>
        <v>8.48</v>
      </c>
      <c r="L83" s="80">
        <f>'[1]jeziora 2019'!R85</f>
        <v>36.75</v>
      </c>
      <c r="M83" s="80">
        <f>'[1]jeziora 2019'!W85</f>
        <v>72</v>
      </c>
      <c r="N83" s="96" t="s">
        <v>713</v>
      </c>
      <c r="O83" s="95">
        <v>2019</v>
      </c>
    </row>
    <row r="84" spans="1:15" x14ac:dyDescent="0.2">
      <c r="A84" s="92" t="str">
        <f>'[1]jeziora 2019'!B86</f>
        <v>632</v>
      </c>
      <c r="B84" s="93" t="str">
        <f>'[1]jeziora 2019'!D86</f>
        <v>Jez. Kamionkowskie - stanowisko 02</v>
      </c>
      <c r="C84" s="80">
        <f>'[1]jeziora 2019'!G86</f>
        <v>0.05</v>
      </c>
      <c r="D84" s="80">
        <f>'[1]jeziora 2019'!H86</f>
        <v>7.69</v>
      </c>
      <c r="E84" s="79">
        <f>'[1]jeziora 2019'!I86</f>
        <v>51.9</v>
      </c>
      <c r="F84" s="80">
        <f>'[1]jeziora 2019'!J86</f>
        <v>0.94399999999999995</v>
      </c>
      <c r="G84" s="80">
        <f>'[1]jeziora 2019'!K86</f>
        <v>4.1500000000000004</v>
      </c>
      <c r="H84" s="80">
        <f>'[1]jeziora 2019'!L86</f>
        <v>12.86</v>
      </c>
      <c r="I84" s="80">
        <f>'[1]jeziora 2019'!M86</f>
        <v>6.77</v>
      </c>
      <c r="J84" s="80">
        <f>'[1]jeziora 2019'!N86</f>
        <v>0.08</v>
      </c>
      <c r="K84" s="80">
        <f>'[1]jeziora 2019'!Q86</f>
        <v>8.4600000000000009</v>
      </c>
      <c r="L84" s="80">
        <f>'[1]jeziora 2019'!R86</f>
        <v>52.94</v>
      </c>
      <c r="M84" s="80">
        <f>'[1]jeziora 2019'!W86</f>
        <v>78.8</v>
      </c>
      <c r="N84" s="96" t="s">
        <v>713</v>
      </c>
      <c r="O84" s="95">
        <v>2019</v>
      </c>
    </row>
    <row r="85" spans="1:15" x14ac:dyDescent="0.2">
      <c r="A85" s="92" t="str">
        <f>'[1]jeziora 2019'!B87</f>
        <v>633</v>
      </c>
      <c r="B85" s="93" t="str">
        <f>'[1]jeziora 2019'!D87</f>
        <v>jez. Wieczno Północne -stanowisko 01</v>
      </c>
      <c r="C85" s="80">
        <f>'[1]jeziora 2019'!G87</f>
        <v>0.05</v>
      </c>
      <c r="D85" s="80">
        <f>'[1]jeziora 2019'!H87</f>
        <v>1.5</v>
      </c>
      <c r="E85" s="79">
        <f>'[1]jeziora 2019'!I87</f>
        <v>68.13</v>
      </c>
      <c r="F85" s="80">
        <f>'[1]jeziora 2019'!J87</f>
        <v>0.61599999999999999</v>
      </c>
      <c r="G85" s="80">
        <f>'[1]jeziora 2019'!K87</f>
        <v>4.5599999999999996</v>
      </c>
      <c r="H85" s="80">
        <f>'[1]jeziora 2019'!L87</f>
        <v>14.7</v>
      </c>
      <c r="I85" s="80">
        <f>'[1]jeziora 2019'!M87</f>
        <v>11.32</v>
      </c>
      <c r="J85" s="80">
        <f>'[1]jeziora 2019'!N87</f>
        <v>7.6600000000000001E-2</v>
      </c>
      <c r="K85" s="80">
        <f>'[1]jeziora 2019'!Q87</f>
        <v>12.5</v>
      </c>
      <c r="L85" s="80">
        <f>'[1]jeziora 2019'!R87</f>
        <v>34.700000000000003</v>
      </c>
      <c r="M85" s="80">
        <f>'[1]jeziora 2019'!W87</f>
        <v>101</v>
      </c>
      <c r="N85" s="96" t="s">
        <v>713</v>
      </c>
      <c r="O85" s="95">
        <v>2019</v>
      </c>
    </row>
    <row r="86" spans="1:15" x14ac:dyDescent="0.2">
      <c r="A86" s="92" t="str">
        <f>'[1]jeziora 2019'!B88</f>
        <v>634</v>
      </c>
      <c r="B86" s="93" t="str">
        <f>'[1]jeziora 2019'!D88</f>
        <v>jez. Wieczno Południowe - stanowisko 01</v>
      </c>
      <c r="C86" s="80">
        <f>'[1]jeziora 2019'!G88</f>
        <v>0.05</v>
      </c>
      <c r="D86" s="80">
        <f>'[1]jeziora 2019'!H88</f>
        <v>4.8600000000000003</v>
      </c>
      <c r="E86" s="79">
        <f>'[1]jeziora 2019'!I88</f>
        <v>45</v>
      </c>
      <c r="F86" s="80">
        <f>'[1]jeziora 2019'!J88</f>
        <v>0.72199999999999998</v>
      </c>
      <c r="G86" s="80">
        <f>'[1]jeziora 2019'!K88</f>
        <v>7.06</v>
      </c>
      <c r="H86" s="80">
        <f>'[1]jeziora 2019'!L88</f>
        <v>21.2</v>
      </c>
      <c r="I86" s="80">
        <f>'[1]jeziora 2019'!M88</f>
        <v>11.6</v>
      </c>
      <c r="J86" s="80">
        <f>'[1]jeziora 2019'!N88</f>
        <v>8.0199999999999994E-2</v>
      </c>
      <c r="K86" s="80">
        <f>'[1]jeziora 2019'!Q88</f>
        <v>16.100000000000001</v>
      </c>
      <c r="L86" s="80">
        <f>'[1]jeziora 2019'!R88</f>
        <v>569</v>
      </c>
      <c r="M86" s="80">
        <f>'[1]jeziora 2019'!W88</f>
        <v>102</v>
      </c>
      <c r="N86" s="98" t="s">
        <v>718</v>
      </c>
      <c r="O86" s="95">
        <v>2019</v>
      </c>
    </row>
    <row r="87" spans="1:15" x14ac:dyDescent="0.2">
      <c r="A87" s="92" t="str">
        <f>'[1]jeziora 2019'!B89</f>
        <v>635</v>
      </c>
      <c r="B87" s="93" t="str">
        <f>'[1]jeziora 2019'!D89</f>
        <v>jez. Dymno (Koczala, Koczalskie) - na NW od m.Koczała</v>
      </c>
      <c r="C87" s="80">
        <f>'[1]jeziora 2019'!G89</f>
        <v>0.05</v>
      </c>
      <c r="D87" s="80">
        <f>'[1]jeziora 2019'!H89</f>
        <v>8.1199999999999992</v>
      </c>
      <c r="E87" s="79">
        <f>'[1]jeziora 2019'!I89</f>
        <v>58.6</v>
      </c>
      <c r="F87" s="80">
        <f>'[1]jeziora 2019'!J89</f>
        <v>2.5000000000000001E-2</v>
      </c>
      <c r="G87" s="80">
        <f>'[1]jeziora 2019'!K89</f>
        <v>8.1999999999999993</v>
      </c>
      <c r="H87" s="80">
        <f>'[1]jeziora 2019'!L89</f>
        <v>21.4</v>
      </c>
      <c r="I87" s="80">
        <f>'[1]jeziora 2019'!M89</f>
        <v>20.7</v>
      </c>
      <c r="J87" s="80">
        <f>'[1]jeziora 2019'!N89</f>
        <v>9.0999999999999998E-2</v>
      </c>
      <c r="K87" s="80">
        <f>'[1]jeziora 2019'!Q89</f>
        <v>13.2</v>
      </c>
      <c r="L87" s="80">
        <f>'[1]jeziora 2019'!R89</f>
        <v>97.5</v>
      </c>
      <c r="M87" s="80">
        <f>'[1]jeziora 2019'!W89</f>
        <v>164</v>
      </c>
      <c r="N87" s="96" t="s">
        <v>713</v>
      </c>
      <c r="O87" s="95">
        <v>2019</v>
      </c>
    </row>
    <row r="88" spans="1:15" x14ac:dyDescent="0.2">
      <c r="A88" s="92" t="str">
        <f>'[1]jeziora 2019'!B90</f>
        <v>636</v>
      </c>
      <c r="B88" s="93" t="str">
        <f>'[1]jeziora 2019'!D90</f>
        <v>jez. Gwiazdy-na wschód od m.Borowy Młyn</v>
      </c>
      <c r="C88" s="80">
        <f>'[1]jeziora 2019'!G90</f>
        <v>0.05</v>
      </c>
      <c r="D88" s="80">
        <f>'[1]jeziora 2019'!H90</f>
        <v>5.7</v>
      </c>
      <c r="E88" s="79">
        <f>'[1]jeziora 2019'!I90</f>
        <v>42.9</v>
      </c>
      <c r="F88" s="80">
        <f>'[1]jeziora 2019'!J90</f>
        <v>0.36699999999999999</v>
      </c>
      <c r="G88" s="80">
        <f>'[1]jeziora 2019'!K90</f>
        <v>0.95399999999999996</v>
      </c>
      <c r="H88" s="80">
        <f>'[1]jeziora 2019'!L90</f>
        <v>1.22</v>
      </c>
      <c r="I88" s="80">
        <f>'[1]jeziora 2019'!M90</f>
        <v>2.93</v>
      </c>
      <c r="J88" s="80">
        <f>'[1]jeziora 2019'!N90</f>
        <v>5.1700000000000003E-2</v>
      </c>
      <c r="K88" s="80">
        <f>'[1]jeziora 2019'!Q90</f>
        <v>2.71</v>
      </c>
      <c r="L88" s="80">
        <f>'[1]jeziora 2019'!R90</f>
        <v>1.85</v>
      </c>
      <c r="M88" s="80">
        <f>'[1]jeziora 2019'!W90</f>
        <v>35.1</v>
      </c>
      <c r="N88" s="94" t="s">
        <v>711</v>
      </c>
      <c r="O88" s="95">
        <v>2019</v>
      </c>
    </row>
    <row r="89" spans="1:15" x14ac:dyDescent="0.2">
      <c r="A89" s="92" t="str">
        <f>'[1]jeziora 2019'!B91</f>
        <v>637</v>
      </c>
      <c r="B89" s="93" t="str">
        <f>'[1]jeziora 2019'!D91</f>
        <v>jez. Laska - na W od m.Laska</v>
      </c>
      <c r="C89" s="80">
        <f>'[1]jeziora 2019'!G91</f>
        <v>0.05</v>
      </c>
      <c r="D89" s="80">
        <f>'[1]jeziora 2019'!H91</f>
        <v>13.6</v>
      </c>
      <c r="E89" s="79">
        <f>'[1]jeziora 2019'!I91</f>
        <v>34</v>
      </c>
      <c r="F89" s="80">
        <f>'[1]jeziora 2019'!J91</f>
        <v>0.223</v>
      </c>
      <c r="G89" s="80">
        <f>'[1]jeziora 2019'!K91</f>
        <v>1.91</v>
      </c>
      <c r="H89" s="80">
        <f>'[1]jeziora 2019'!L91</f>
        <v>4.42</v>
      </c>
      <c r="I89" s="80">
        <f>'[1]jeziora 2019'!M91</f>
        <v>2.2799999999999998</v>
      </c>
      <c r="J89" s="80">
        <f>'[1]jeziora 2019'!N91</f>
        <v>6.0100000000000001E-2</v>
      </c>
      <c r="K89" s="80">
        <f>'[1]jeziora 2019'!Q91</f>
        <v>3.42</v>
      </c>
      <c r="L89" s="80">
        <f>'[1]jeziora 2019'!R91</f>
        <v>27</v>
      </c>
      <c r="M89" s="80">
        <f>'[1]jeziora 2019'!W91</f>
        <v>26.8</v>
      </c>
      <c r="N89" s="94" t="s">
        <v>711</v>
      </c>
      <c r="O89" s="95">
        <v>2019</v>
      </c>
    </row>
    <row r="90" spans="1:15" x14ac:dyDescent="0.2">
      <c r="A90" s="92" t="str">
        <f>'[1]jeziora 2019'!B92</f>
        <v>638</v>
      </c>
      <c r="B90" s="93" t="str">
        <f>'[1]jeziora 2019'!D92</f>
        <v>jez. Kiedrowickie-na północ od m.Kiedrowice</v>
      </c>
      <c r="C90" s="80">
        <f>'[1]jeziora 2019'!G92</f>
        <v>0.05</v>
      </c>
      <c r="D90" s="80">
        <f>'[1]jeziora 2019'!H92</f>
        <v>1.5</v>
      </c>
      <c r="E90" s="79">
        <f>'[1]jeziora 2019'!I92</f>
        <v>22.3</v>
      </c>
      <c r="F90" s="80">
        <f>'[1]jeziora 2019'!J92</f>
        <v>2.5000000000000001E-2</v>
      </c>
      <c r="G90" s="80">
        <f>'[1]jeziora 2019'!K92</f>
        <v>0.1</v>
      </c>
      <c r="H90" s="80">
        <f>'[1]jeziora 2019'!L92</f>
        <v>5.46</v>
      </c>
      <c r="I90" s="80">
        <f>'[1]jeziora 2019'!M92</f>
        <v>36.6</v>
      </c>
      <c r="J90" s="80">
        <f>'[1]jeziora 2019'!N92</f>
        <v>2.7E-2</v>
      </c>
      <c r="K90" s="80">
        <f>'[1]jeziora 2019'!Q92</f>
        <v>10.199999999999999</v>
      </c>
      <c r="L90" s="80">
        <f>'[1]jeziora 2019'!R92</f>
        <v>0.5</v>
      </c>
      <c r="M90" s="80">
        <f>'[1]jeziora 2019'!W92</f>
        <v>193</v>
      </c>
      <c r="N90" s="94" t="s">
        <v>711</v>
      </c>
      <c r="O90" s="95">
        <v>2019</v>
      </c>
    </row>
    <row r="91" spans="1:15" x14ac:dyDescent="0.2">
      <c r="A91" s="92" t="str">
        <f>'[1]jeziora 2019'!B93</f>
        <v>639</v>
      </c>
      <c r="B91" s="93" t="str">
        <f>'[1]jeziora 2019'!D93</f>
        <v>jez. Kosobudno (Kossobudno) - na SE od m.Czernica</v>
      </c>
      <c r="C91" s="80">
        <f>'[1]jeziora 2019'!G93</f>
        <v>0.05</v>
      </c>
      <c r="D91" s="80">
        <f>'[1]jeziora 2019'!H93</f>
        <v>5.71</v>
      </c>
      <c r="E91" s="79">
        <f>'[1]jeziora 2019'!I93</f>
        <v>73.599999999999994</v>
      </c>
      <c r="F91" s="80">
        <f>'[1]jeziora 2019'!J93</f>
        <v>1.23</v>
      </c>
      <c r="G91" s="80">
        <f>'[1]jeziora 2019'!K93</f>
        <v>0.1</v>
      </c>
      <c r="H91" s="80">
        <f>'[1]jeziora 2019'!L93</f>
        <v>15.2</v>
      </c>
      <c r="I91" s="80">
        <f>'[1]jeziora 2019'!M93</f>
        <v>50.6</v>
      </c>
      <c r="J91" s="80">
        <f>'[1]jeziora 2019'!N93</f>
        <v>0.11899999999999999</v>
      </c>
      <c r="K91" s="80">
        <f>'[1]jeziora 2019'!Q93</f>
        <v>13.2</v>
      </c>
      <c r="L91" s="80">
        <f>'[1]jeziora 2019'!R93</f>
        <v>53.3</v>
      </c>
      <c r="M91" s="80">
        <f>'[1]jeziora 2019'!W93</f>
        <v>157</v>
      </c>
      <c r="N91" s="96" t="s">
        <v>713</v>
      </c>
      <c r="O91" s="95">
        <v>2019</v>
      </c>
    </row>
    <row r="92" spans="1:15" x14ac:dyDescent="0.2">
      <c r="A92" s="92" t="str">
        <f>'[1]jeziora 2019'!B94</f>
        <v>640</v>
      </c>
      <c r="B92" s="93" t="str">
        <f>'[1]jeziora 2019'!D94</f>
        <v>jez. Grochowskie - stanowisko 01</v>
      </c>
      <c r="C92" s="80">
        <f>'[1]jeziora 2019'!G94</f>
        <v>0.05</v>
      </c>
      <c r="D92" s="80">
        <f>'[1]jeziora 2019'!H94</f>
        <v>11</v>
      </c>
      <c r="E92" s="79">
        <f>'[1]jeziora 2019'!I94</f>
        <v>145</v>
      </c>
      <c r="F92" s="80">
        <f>'[1]jeziora 2019'!J94</f>
        <v>0.29299999999999998</v>
      </c>
      <c r="G92" s="80">
        <f>'[1]jeziora 2019'!K94</f>
        <v>2.88</v>
      </c>
      <c r="H92" s="80">
        <f>'[1]jeziora 2019'!L94</f>
        <v>7.68</v>
      </c>
      <c r="I92" s="80">
        <f>'[1]jeziora 2019'!M94</f>
        <v>6.65</v>
      </c>
      <c r="J92" s="80">
        <f>'[1]jeziora 2019'!N94</f>
        <v>3.2300000000000002E-2</v>
      </c>
      <c r="K92" s="80">
        <f>'[1]jeziora 2019'!Q94</f>
        <v>6.97</v>
      </c>
      <c r="L92" s="80">
        <f>'[1]jeziora 2019'!R94</f>
        <v>30.5</v>
      </c>
      <c r="M92" s="80">
        <f>'[1]jeziora 2019'!W94</f>
        <v>56.4</v>
      </c>
      <c r="N92" s="96" t="s">
        <v>713</v>
      </c>
      <c r="O92" s="95">
        <v>2019</v>
      </c>
    </row>
    <row r="93" spans="1:15" x14ac:dyDescent="0.2">
      <c r="A93" s="92" t="str">
        <f>'[1]jeziora 2019'!B95</f>
        <v>641</v>
      </c>
      <c r="B93" s="93" t="str">
        <f>'[1]jeziora 2019'!D95</f>
        <v>jez. Cekcyńskie Wielkie - stanowisko 01</v>
      </c>
      <c r="C93" s="80">
        <f>'[1]jeziora 2019'!G95</f>
        <v>0.05</v>
      </c>
      <c r="D93" s="80">
        <f>'[1]jeziora 2019'!H95</f>
        <v>11.3</v>
      </c>
      <c r="E93" s="79">
        <f>'[1]jeziora 2019'!I95</f>
        <v>73.7</v>
      </c>
      <c r="F93" s="80">
        <f>'[1]jeziora 2019'!J95</f>
        <v>2.5000000000000001E-2</v>
      </c>
      <c r="G93" s="80">
        <f>'[1]jeziora 2019'!K95</f>
        <v>2.33</v>
      </c>
      <c r="H93" s="80">
        <f>'[1]jeziora 2019'!L95</f>
        <v>6.94</v>
      </c>
      <c r="I93" s="80">
        <f>'[1]jeziora 2019'!M95</f>
        <v>3.14</v>
      </c>
      <c r="J93" s="80">
        <f>'[1]jeziora 2019'!N95</f>
        <v>3.9100000000000003E-2</v>
      </c>
      <c r="K93" s="80">
        <f>'[1]jeziora 2019'!Q95</f>
        <v>5.98</v>
      </c>
      <c r="L93" s="80">
        <f>'[1]jeziora 2019'!R95</f>
        <v>24.2</v>
      </c>
      <c r="M93" s="80">
        <f>'[1]jeziora 2019'!W95</f>
        <v>61.4</v>
      </c>
      <c r="N93" s="94" t="s">
        <v>711</v>
      </c>
      <c r="O93" s="95">
        <v>2019</v>
      </c>
    </row>
    <row r="94" spans="1:15" x14ac:dyDescent="0.2">
      <c r="A94" s="92" t="str">
        <f>'[1]jeziora 2019'!B96</f>
        <v>642</v>
      </c>
      <c r="B94" s="93" t="str">
        <f>'[1]jeziora 2019'!D96</f>
        <v>jez. Mochel - stanowisko 02</v>
      </c>
      <c r="C94" s="80">
        <f>'[1]jeziora 2019'!G96</f>
        <v>0.05</v>
      </c>
      <c r="D94" s="80">
        <f>'[1]jeziora 2019'!H96</f>
        <v>9.2200000000000006</v>
      </c>
      <c r="E94" s="79">
        <f>'[1]jeziora 2019'!I96</f>
        <v>105</v>
      </c>
      <c r="F94" s="80">
        <f>'[1]jeziora 2019'!J96</f>
        <v>2.5000000000000001E-2</v>
      </c>
      <c r="G94" s="80">
        <f>'[1]jeziora 2019'!K96</f>
        <v>2.2999999999999998</v>
      </c>
      <c r="H94" s="80">
        <f>'[1]jeziora 2019'!L96</f>
        <v>6.95</v>
      </c>
      <c r="I94" s="80">
        <f>'[1]jeziora 2019'!M96</f>
        <v>0.77900000000000003</v>
      </c>
      <c r="J94" s="80">
        <f>'[1]jeziora 2019'!N96</f>
        <v>4.2599999999999999E-2</v>
      </c>
      <c r="K94" s="80">
        <f>'[1]jeziora 2019'!Q96</f>
        <v>5.09</v>
      </c>
      <c r="L94" s="80">
        <f>'[1]jeziora 2019'!R96</f>
        <v>16.600000000000001</v>
      </c>
      <c r="M94" s="80">
        <f>'[1]jeziora 2019'!W96</f>
        <v>37.700000000000003</v>
      </c>
      <c r="N94" s="94" t="s">
        <v>711</v>
      </c>
      <c r="O94" s="95">
        <v>2019</v>
      </c>
    </row>
    <row r="95" spans="1:15" x14ac:dyDescent="0.2">
      <c r="A95" s="92" t="str">
        <f>'[1]jeziora 2019'!B97</f>
        <v>643</v>
      </c>
      <c r="B95" s="93" t="str">
        <f>'[1]jeziora 2019'!D97</f>
        <v>jez. Lutowskie - stanowisko 01</v>
      </c>
      <c r="C95" s="80">
        <f>'[1]jeziora 2019'!G97</f>
        <v>0.05</v>
      </c>
      <c r="D95" s="80">
        <f>'[1]jeziora 2019'!H97</f>
        <v>6.5</v>
      </c>
      <c r="E95" s="79">
        <f>'[1]jeziora 2019'!I97</f>
        <v>85.4</v>
      </c>
      <c r="F95" s="80">
        <f>'[1]jeziora 2019'!J97</f>
        <v>7.0999999999999994E-2</v>
      </c>
      <c r="G95" s="80">
        <f>'[1]jeziora 2019'!K97</f>
        <v>1.1599999999999999</v>
      </c>
      <c r="H95" s="80">
        <f>'[1]jeziora 2019'!L97</f>
        <v>1.79</v>
      </c>
      <c r="I95" s="80">
        <f>'[1]jeziora 2019'!M97</f>
        <v>1.68</v>
      </c>
      <c r="J95" s="80">
        <f>'[1]jeziora 2019'!N97</f>
        <v>5.8500000000000003E-2</v>
      </c>
      <c r="K95" s="80">
        <f>'[1]jeziora 2019'!Q97</f>
        <v>3.82</v>
      </c>
      <c r="L95" s="80">
        <f>'[1]jeziora 2019'!R97</f>
        <v>2.62</v>
      </c>
      <c r="M95" s="80">
        <f>'[1]jeziora 2019'!W97</f>
        <v>30.3</v>
      </c>
      <c r="N95" s="94" t="s">
        <v>711</v>
      </c>
      <c r="O95" s="95">
        <v>2019</v>
      </c>
    </row>
    <row r="96" spans="1:15" x14ac:dyDescent="0.2">
      <c r="A96" s="92" t="str">
        <f>'[1]jeziora 2019'!B98</f>
        <v>644</v>
      </c>
      <c r="B96" s="93" t="str">
        <f>'[1]jeziora 2019'!D98</f>
        <v>jez. Słupowskie - stanowisko 02</v>
      </c>
      <c r="C96" s="80">
        <f>'[1]jeziora 2019'!G98</f>
        <v>76.430000000000007</v>
      </c>
      <c r="D96" s="80">
        <f>'[1]jeziora 2019'!H98</f>
        <v>11.8</v>
      </c>
      <c r="E96" s="79">
        <f>'[1]jeziora 2019'!I98</f>
        <v>133</v>
      </c>
      <c r="F96" s="80">
        <f>'[1]jeziora 2019'!J98</f>
        <v>0.67</v>
      </c>
      <c r="G96" s="80">
        <f>'[1]jeziora 2019'!K98</f>
        <v>3.12</v>
      </c>
      <c r="H96" s="80">
        <f>'[1]jeziora 2019'!L98</f>
        <v>5.96</v>
      </c>
      <c r="I96" s="80">
        <f>'[1]jeziora 2019'!M98</f>
        <v>27</v>
      </c>
      <c r="J96" s="80">
        <f>'[1]jeziora 2019'!N98</f>
        <v>4.07E-2</v>
      </c>
      <c r="K96" s="80">
        <f>'[1]jeziora 2019'!Q98</f>
        <v>5.6</v>
      </c>
      <c r="L96" s="80">
        <f>'[1]jeziora 2019'!R98</f>
        <v>20</v>
      </c>
      <c r="M96" s="80">
        <f>'[1]jeziora 2019'!W98</f>
        <v>52</v>
      </c>
      <c r="N96" s="98" t="s">
        <v>718</v>
      </c>
      <c r="O96" s="95">
        <v>2019</v>
      </c>
    </row>
    <row r="97" spans="1:15" x14ac:dyDescent="0.2">
      <c r="A97" s="92" t="str">
        <f>'[1]jeziora 2019'!B99</f>
        <v>645</v>
      </c>
      <c r="B97" s="93" t="str">
        <f>'[1]jeziora 2019'!D99</f>
        <v>jez. Schodno - Schodno</v>
      </c>
      <c r="C97" s="80">
        <f>'[1]jeziora 2019'!G99</f>
        <v>0.05</v>
      </c>
      <c r="D97" s="80">
        <f>'[1]jeziora 2019'!H99</f>
        <v>11.9</v>
      </c>
      <c r="E97" s="79">
        <f>'[1]jeziora 2019'!I99</f>
        <v>34.299999999999997</v>
      </c>
      <c r="F97" s="80">
        <f>'[1]jeziora 2019'!J99</f>
        <v>2.5000000000000001E-2</v>
      </c>
      <c r="G97" s="80">
        <f>'[1]jeziora 2019'!K99</f>
        <v>2.78</v>
      </c>
      <c r="H97" s="80">
        <f>'[1]jeziora 2019'!L99</f>
        <v>9.56</v>
      </c>
      <c r="I97" s="80">
        <f>'[1]jeziora 2019'!M99</f>
        <v>30</v>
      </c>
      <c r="J97" s="80">
        <f>'[1]jeziora 2019'!N99</f>
        <v>8.3299999999999999E-2</v>
      </c>
      <c r="K97" s="80">
        <f>'[1]jeziora 2019'!Q99</f>
        <v>10.6</v>
      </c>
      <c r="L97" s="80">
        <f>'[1]jeziora 2019'!R99</f>
        <v>0.5</v>
      </c>
      <c r="M97" s="80">
        <f>'[1]jeziora 2019'!W99</f>
        <v>141.9</v>
      </c>
      <c r="N97" s="94" t="s">
        <v>711</v>
      </c>
      <c r="O97" s="95">
        <v>2019</v>
      </c>
    </row>
    <row r="98" spans="1:15" x14ac:dyDescent="0.2">
      <c r="A98" s="92" t="str">
        <f>'[1]jeziora 2019'!B100</f>
        <v>646</v>
      </c>
      <c r="B98" s="93" t="str">
        <f>'[1]jeziora 2019'!D100</f>
        <v>jez. Błądzimskie - stanowisko 01</v>
      </c>
      <c r="C98" s="80">
        <f>'[1]jeziora 2019'!G100</f>
        <v>76.900000000000006</v>
      </c>
      <c r="D98" s="80">
        <f>'[1]jeziora 2019'!H100</f>
        <v>9.51</v>
      </c>
      <c r="E98" s="79">
        <f>'[1]jeziora 2019'!I100</f>
        <v>142</v>
      </c>
      <c r="F98" s="80">
        <f>'[1]jeziora 2019'!J100</f>
        <v>1.1399999999999999</v>
      </c>
      <c r="G98" s="80">
        <f>'[1]jeziora 2019'!K100</f>
        <v>3.45</v>
      </c>
      <c r="H98" s="80">
        <f>'[1]jeziora 2019'!L100</f>
        <v>10.3</v>
      </c>
      <c r="I98" s="80">
        <f>'[1]jeziora 2019'!M100</f>
        <v>31.9</v>
      </c>
      <c r="J98" s="80">
        <f>'[1]jeziora 2019'!N100</f>
        <v>0.11</v>
      </c>
      <c r="K98" s="80">
        <f>'[1]jeziora 2019'!Q100</f>
        <v>7.53</v>
      </c>
      <c r="L98" s="80">
        <f>'[1]jeziora 2019'!R100</f>
        <v>77.900000000000006</v>
      </c>
      <c r="M98" s="80">
        <f>'[1]jeziora 2019'!W100</f>
        <v>100</v>
      </c>
      <c r="N98" s="98" t="s">
        <v>718</v>
      </c>
      <c r="O98" s="95">
        <v>2019</v>
      </c>
    </row>
    <row r="99" spans="1:15" x14ac:dyDescent="0.2">
      <c r="A99" s="92" t="str">
        <f>'[1]jeziora 2019'!B101</f>
        <v>647</v>
      </c>
      <c r="B99" s="93" t="str">
        <f>'[1]jeziora 2019'!D101</f>
        <v>Jez. Ostrowite - stanowisko 01</v>
      </c>
      <c r="C99" s="80">
        <f>'[1]jeziora 2019'!G101</f>
        <v>0.05</v>
      </c>
      <c r="D99" s="80">
        <f>'[1]jeziora 2019'!H101</f>
        <v>7.26</v>
      </c>
      <c r="E99" s="79">
        <f>'[1]jeziora 2019'!I101</f>
        <v>89.1</v>
      </c>
      <c r="F99" s="80">
        <f>'[1]jeziora 2019'!J101</f>
        <v>0.79700000000000004</v>
      </c>
      <c r="G99" s="80">
        <f>'[1]jeziora 2019'!K101</f>
        <v>3.22</v>
      </c>
      <c r="H99" s="80">
        <f>'[1]jeziora 2019'!L101</f>
        <v>8.6999999999999993</v>
      </c>
      <c r="I99" s="80">
        <f>'[1]jeziora 2019'!M101</f>
        <v>15.5</v>
      </c>
      <c r="J99" s="80">
        <f>'[1]jeziora 2019'!N101</f>
        <v>0.1</v>
      </c>
      <c r="K99" s="80">
        <f>'[1]jeziora 2019'!Q101</f>
        <v>7.46</v>
      </c>
      <c r="L99" s="80">
        <f>'[1]jeziora 2019'!R101</f>
        <v>48</v>
      </c>
      <c r="M99" s="80">
        <f>'[1]jeziora 2019'!W101</f>
        <v>97.55</v>
      </c>
      <c r="N99" s="96" t="s">
        <v>713</v>
      </c>
      <c r="O99" s="95">
        <v>2019</v>
      </c>
    </row>
    <row r="100" spans="1:15" x14ac:dyDescent="0.2">
      <c r="A100" s="92" t="str">
        <f>'[1]jeziora 2019'!B102</f>
        <v>648</v>
      </c>
      <c r="B100" s="93" t="str">
        <f>'[1]jeziora 2019'!D102</f>
        <v>jez. Zaleskie - stanowisko 01</v>
      </c>
      <c r="C100" s="80">
        <f>'[1]jeziora 2019'!G102</f>
        <v>0.05</v>
      </c>
      <c r="D100" s="80">
        <f>'[1]jeziora 2019'!H102</f>
        <v>1.5</v>
      </c>
      <c r="E100" s="79">
        <f>'[1]jeziora 2019'!I102</f>
        <v>52.3</v>
      </c>
      <c r="F100" s="80">
        <f>'[1]jeziora 2019'!J102</f>
        <v>1.0900000000000001</v>
      </c>
      <c r="G100" s="80">
        <f>'[1]jeziora 2019'!K102</f>
        <v>2.37</v>
      </c>
      <c r="H100" s="80">
        <f>'[1]jeziora 2019'!L102</f>
        <v>7.56</v>
      </c>
      <c r="I100" s="80">
        <f>'[1]jeziora 2019'!M102</f>
        <v>11.4</v>
      </c>
      <c r="J100" s="80">
        <f>'[1]jeziora 2019'!N102</f>
        <v>9.6799999999999997E-2</v>
      </c>
      <c r="K100" s="80">
        <f>'[1]jeziora 2019'!Q102</f>
        <v>6.41</v>
      </c>
      <c r="L100" s="80">
        <f>'[1]jeziora 2019'!R102</f>
        <v>56.9</v>
      </c>
      <c r="M100" s="80">
        <f>'[1]jeziora 2019'!W102</f>
        <v>104</v>
      </c>
      <c r="N100" s="96" t="s">
        <v>713</v>
      </c>
      <c r="O100" s="95">
        <v>2019</v>
      </c>
    </row>
    <row r="101" spans="1:15" x14ac:dyDescent="0.2">
      <c r="A101" s="92" t="str">
        <f>'[1]jeziora 2019'!B103</f>
        <v>649</v>
      </c>
      <c r="B101" s="93" t="str">
        <f>'[1]jeziora 2019'!D103</f>
        <v>jez. Kucki - Klecewo</v>
      </c>
      <c r="C101" s="80">
        <f>'[1]jeziora 2019'!G103</f>
        <v>0.05</v>
      </c>
      <c r="D101" s="80">
        <f>'[1]jeziora 2019'!H103</f>
        <v>1.5</v>
      </c>
      <c r="E101" s="79">
        <f>'[1]jeziora 2019'!I103</f>
        <v>65.599999999999994</v>
      </c>
      <c r="F101" s="80">
        <f>'[1]jeziora 2019'!J103</f>
        <v>1.39</v>
      </c>
      <c r="G101" s="80">
        <f>'[1]jeziora 2019'!K103</f>
        <v>8.5</v>
      </c>
      <c r="H101" s="80">
        <f>'[1]jeziora 2019'!L103</f>
        <v>25.8</v>
      </c>
      <c r="I101" s="80">
        <f>'[1]jeziora 2019'!M103</f>
        <v>34.799999999999997</v>
      </c>
      <c r="J101" s="80">
        <f>'[1]jeziora 2019'!N103</f>
        <v>0.13</v>
      </c>
      <c r="K101" s="80">
        <f>'[1]jeziora 2019'!Q103</f>
        <v>20.9</v>
      </c>
      <c r="L101" s="80">
        <f>'[1]jeziora 2019'!R103</f>
        <v>33</v>
      </c>
      <c r="M101" s="80">
        <f>'[1]jeziora 2019'!W103</f>
        <v>188</v>
      </c>
      <c r="N101" s="96" t="s">
        <v>713</v>
      </c>
      <c r="O101" s="95">
        <v>2019</v>
      </c>
    </row>
    <row r="102" spans="1:15" x14ac:dyDescent="0.2">
      <c r="A102" s="92" t="str">
        <f>'[1]jeziora 2019'!B104</f>
        <v>650</v>
      </c>
      <c r="B102" s="93" t="str">
        <f>'[1]jeziora 2019'!D104</f>
        <v>jez. Radodzierz - stanowisko 02</v>
      </c>
      <c r="C102" s="80">
        <f>'[1]jeziora 2019'!G104</f>
        <v>0.05</v>
      </c>
      <c r="D102" s="80">
        <f>'[1]jeziora 2019'!H104</f>
        <v>16.399999999999999</v>
      </c>
      <c r="E102" s="79">
        <f>'[1]jeziora 2019'!I104</f>
        <v>172</v>
      </c>
      <c r="F102" s="80">
        <f>'[1]jeziora 2019'!J104</f>
        <v>2.2599999999999998</v>
      </c>
      <c r="G102" s="80">
        <f>'[1]jeziora 2019'!K104</f>
        <v>26.8</v>
      </c>
      <c r="H102" s="80">
        <f>'[1]jeziora 2019'!L104</f>
        <v>42</v>
      </c>
      <c r="I102" s="80">
        <f>'[1]jeziora 2019'!M104</f>
        <v>93.9</v>
      </c>
      <c r="J102" s="80">
        <f>'[1]jeziora 2019'!N104</f>
        <v>0.121</v>
      </c>
      <c r="K102" s="80">
        <f>'[1]jeziora 2019'!Q104</f>
        <v>41.1</v>
      </c>
      <c r="L102" s="80">
        <f>'[1]jeziora 2019'!R104</f>
        <v>116</v>
      </c>
      <c r="M102" s="80">
        <f>'[1]jeziora 2019'!W104</f>
        <v>341</v>
      </c>
      <c r="N102" s="99" t="s">
        <v>717</v>
      </c>
      <c r="O102" s="95">
        <v>2019</v>
      </c>
    </row>
    <row r="103" spans="1:15" x14ac:dyDescent="0.2">
      <c r="A103" s="92" t="str">
        <f>'[1]jeziora 2019'!B105</f>
        <v>651</v>
      </c>
      <c r="B103" s="93" t="str">
        <f>'[1]jeziora 2019'!D105</f>
        <v>jez. Krąg - Bartoszy Las</v>
      </c>
      <c r="C103" s="80">
        <f>'[1]jeziora 2019'!G105</f>
        <v>0.05</v>
      </c>
      <c r="D103" s="80">
        <f>'[1]jeziora 2019'!H105</f>
        <v>1.5</v>
      </c>
      <c r="E103" s="79">
        <f>'[1]jeziora 2019'!I105</f>
        <v>28.8</v>
      </c>
      <c r="F103" s="80">
        <f>'[1]jeziora 2019'!J105</f>
        <v>1.17</v>
      </c>
      <c r="G103" s="80">
        <f>'[1]jeziora 2019'!K105</f>
        <v>0.1</v>
      </c>
      <c r="H103" s="80">
        <f>'[1]jeziora 2019'!L105</f>
        <v>5.71</v>
      </c>
      <c r="I103" s="80">
        <f>'[1]jeziora 2019'!M105</f>
        <v>84.5</v>
      </c>
      <c r="J103" s="80">
        <f>'[1]jeziora 2019'!N105</f>
        <v>4.24E-2</v>
      </c>
      <c r="K103" s="80">
        <f>'[1]jeziora 2019'!Q105</f>
        <v>7.32</v>
      </c>
      <c r="L103" s="80">
        <f>'[1]jeziora 2019'!R105</f>
        <v>26.3</v>
      </c>
      <c r="M103" s="80">
        <f>'[1]jeziora 2019'!W105</f>
        <v>142</v>
      </c>
      <c r="N103" s="96" t="s">
        <v>713</v>
      </c>
      <c r="O103" s="95">
        <v>2019</v>
      </c>
    </row>
    <row r="104" spans="1:15" x14ac:dyDescent="0.2">
      <c r="A104" s="92" t="str">
        <f>'[1]jeziora 2019'!B106</f>
        <v>652</v>
      </c>
      <c r="B104" s="93" t="str">
        <f>'[1]jeziora 2019'!D106</f>
        <v>jez. Przywidzkie Wielkie - Przywidz</v>
      </c>
      <c r="C104" s="80">
        <f>'[1]jeziora 2019'!G106</f>
        <v>0.05</v>
      </c>
      <c r="D104" s="80">
        <f>'[1]jeziora 2019'!H106</f>
        <v>1.5</v>
      </c>
      <c r="E104" s="79">
        <f>'[1]jeziora 2019'!I106</f>
        <v>149.80000000000001</v>
      </c>
      <c r="F104" s="80">
        <f>'[1]jeziora 2019'!J106</f>
        <v>0.71799999999999997</v>
      </c>
      <c r="G104" s="80">
        <f>'[1]jeziora 2019'!K106</f>
        <v>12.3</v>
      </c>
      <c r="H104" s="80">
        <f>'[1]jeziora 2019'!L106</f>
        <v>39.6</v>
      </c>
      <c r="I104" s="80">
        <f>'[1]jeziora 2019'!M106</f>
        <v>24.2</v>
      </c>
      <c r="J104" s="80">
        <f>'[1]jeziora 2019'!N106</f>
        <v>0.123</v>
      </c>
      <c r="K104" s="80">
        <f>'[1]jeziora 2019'!Q106</f>
        <v>30</v>
      </c>
      <c r="L104" s="80">
        <f>'[1]jeziora 2019'!R106</f>
        <v>63.4</v>
      </c>
      <c r="M104" s="80">
        <f>'[1]jeziora 2019'!W106</f>
        <v>176.6</v>
      </c>
      <c r="N104" s="96" t="s">
        <v>713</v>
      </c>
      <c r="O104" s="95">
        <v>2019</v>
      </c>
    </row>
    <row r="105" spans="1:15" x14ac:dyDescent="0.2">
      <c r="A105" s="92" t="str">
        <f>'[1]jeziora 2019'!B107</f>
        <v>653</v>
      </c>
      <c r="B105" s="93" t="str">
        <f>'[1]jeziora 2019'!D107</f>
        <v>jez. Niedackie - Twardy Dół</v>
      </c>
      <c r="C105" s="80">
        <f>'[1]jeziora 2019'!G107</f>
        <v>0.05</v>
      </c>
      <c r="D105" s="80">
        <f>'[1]jeziora 2019'!H107</f>
        <v>1.5</v>
      </c>
      <c r="E105" s="79">
        <f>'[1]jeziora 2019'!I107</f>
        <v>89.2</v>
      </c>
      <c r="F105" s="80">
        <f>'[1]jeziora 2019'!J107</f>
        <v>0.14399999999999999</v>
      </c>
      <c r="G105" s="80">
        <f>'[1]jeziora 2019'!K107</f>
        <v>2.76</v>
      </c>
      <c r="H105" s="80">
        <f>'[1]jeziora 2019'!L107</f>
        <v>9.76</v>
      </c>
      <c r="I105" s="80">
        <f>'[1]jeziora 2019'!M107</f>
        <v>2.33</v>
      </c>
      <c r="J105" s="80">
        <f>'[1]jeziora 2019'!N107</f>
        <v>6.8199999999999997E-2</v>
      </c>
      <c r="K105" s="80">
        <f>'[1]jeziora 2019'!Q107</f>
        <v>2.66</v>
      </c>
      <c r="L105" s="80">
        <f>'[1]jeziora 2019'!R107</f>
        <v>3.77</v>
      </c>
      <c r="M105" s="80">
        <f>'[1]jeziora 2019'!W107</f>
        <v>47.7</v>
      </c>
      <c r="N105" s="94" t="s">
        <v>711</v>
      </c>
      <c r="O105" s="95">
        <v>2019</v>
      </c>
    </row>
    <row r="106" spans="1:15" x14ac:dyDescent="0.2">
      <c r="A106" s="92" t="str">
        <f>'[1]jeziora 2019'!B108</f>
        <v>654</v>
      </c>
      <c r="B106" s="93" t="str">
        <f>'[1]jeziora 2019'!D108</f>
        <v>jez. Brodno Wielkie - Brodnica Górna</v>
      </c>
      <c r="C106" s="80">
        <f>'[1]jeziora 2019'!G108</f>
        <v>0.05</v>
      </c>
      <c r="D106" s="80">
        <f>'[1]jeziora 2019'!H108</f>
        <v>1.5</v>
      </c>
      <c r="E106" s="79">
        <f>'[1]jeziora 2019'!I108</f>
        <v>127.8</v>
      </c>
      <c r="F106" s="80">
        <f>'[1]jeziora 2019'!J108</f>
        <v>0.35799999999999998</v>
      </c>
      <c r="G106" s="80">
        <f>'[1]jeziora 2019'!K108</f>
        <v>6.67</v>
      </c>
      <c r="H106" s="80">
        <f>'[1]jeziora 2019'!L108</f>
        <v>20.8</v>
      </c>
      <c r="I106" s="80">
        <f>'[1]jeziora 2019'!M108</f>
        <v>9.6199999999999992</v>
      </c>
      <c r="J106" s="80">
        <f>'[1]jeziora 2019'!N108</f>
        <v>7.6200000000000004E-2</v>
      </c>
      <c r="K106" s="80">
        <f>'[1]jeziora 2019'!Q108</f>
        <v>13.6</v>
      </c>
      <c r="L106" s="80">
        <f>'[1]jeziora 2019'!R108</f>
        <v>47.3</v>
      </c>
      <c r="M106" s="80">
        <f>'[1]jeziora 2019'!W108</f>
        <v>107</v>
      </c>
      <c r="N106" s="96" t="s">
        <v>713</v>
      </c>
      <c r="O106" s="95">
        <v>2019</v>
      </c>
    </row>
    <row r="107" spans="1:15" x14ac:dyDescent="0.2">
      <c r="A107" s="92" t="str">
        <f>'[1]jeziora 2019'!B109</f>
        <v>655</v>
      </c>
      <c r="B107" s="93" t="str">
        <f>'[1]jeziora 2019'!D109</f>
        <v>jez. Tuchomskie - Warzenko</v>
      </c>
      <c r="C107" s="80">
        <f>'[1]jeziora 2019'!G109</f>
        <v>0.05</v>
      </c>
      <c r="D107" s="80">
        <f>'[1]jeziora 2019'!H109</f>
        <v>1.5</v>
      </c>
      <c r="E107" s="79">
        <f>'[1]jeziora 2019'!I109</f>
        <v>37.6</v>
      </c>
      <c r="F107" s="80">
        <f>'[1]jeziora 2019'!J109</f>
        <v>0.65500000000000003</v>
      </c>
      <c r="G107" s="80">
        <f>'[1]jeziora 2019'!K109</f>
        <v>8.18</v>
      </c>
      <c r="H107" s="80">
        <f>'[1]jeziora 2019'!L109</f>
        <v>18</v>
      </c>
      <c r="I107" s="80">
        <f>'[1]jeziora 2019'!M109</f>
        <v>14.8</v>
      </c>
      <c r="J107" s="80">
        <f>'[1]jeziora 2019'!N109</f>
        <v>8.7900000000000006E-2</v>
      </c>
      <c r="K107" s="80">
        <f>'[1]jeziora 2019'!Q109</f>
        <v>12.3</v>
      </c>
      <c r="L107" s="80">
        <f>'[1]jeziora 2019'!R109</f>
        <v>30.8</v>
      </c>
      <c r="M107" s="80">
        <f>'[1]jeziora 2019'!W109</f>
        <v>102.4</v>
      </c>
      <c r="N107" s="96" t="s">
        <v>713</v>
      </c>
      <c r="O107" s="95">
        <v>2019</v>
      </c>
    </row>
    <row r="108" spans="1:15" x14ac:dyDescent="0.2">
      <c r="A108" s="92" t="str">
        <f>'[1]jeziora 2019'!B110</f>
        <v>656</v>
      </c>
      <c r="B108" s="93" t="str">
        <f>'[1]jeziora 2019'!D110</f>
        <v>jez. Januszewskie - stan. 02</v>
      </c>
      <c r="C108" s="80">
        <f>'[1]jeziora 2019'!G110</f>
        <v>0.05</v>
      </c>
      <c r="D108" s="80">
        <f>'[1]jeziora 2019'!H110</f>
        <v>1.5</v>
      </c>
      <c r="E108" s="79">
        <f>'[1]jeziora 2019'!I110</f>
        <v>20.399999999999999</v>
      </c>
      <c r="F108" s="80">
        <f>'[1]jeziora 2019'!J110</f>
        <v>0.23599999999999999</v>
      </c>
      <c r="G108" s="80">
        <f>'[1]jeziora 2019'!K110</f>
        <v>1.02</v>
      </c>
      <c r="H108" s="80">
        <f>'[1]jeziora 2019'!L110</f>
        <v>4.74</v>
      </c>
      <c r="I108" s="80">
        <f>'[1]jeziora 2019'!M110</f>
        <v>12.2</v>
      </c>
      <c r="J108" s="80">
        <f>'[1]jeziora 2019'!N110</f>
        <v>0.13</v>
      </c>
      <c r="K108" s="80">
        <f>'[1]jeziora 2019'!Q110</f>
        <v>2.41</v>
      </c>
      <c r="L108" s="80">
        <f>'[1]jeziora 2019'!R110</f>
        <v>0.5</v>
      </c>
      <c r="M108" s="80">
        <f>'[1]jeziora 2019'!W110</f>
        <v>40.6</v>
      </c>
      <c r="N108" s="94" t="s">
        <v>711</v>
      </c>
      <c r="O108" s="95">
        <v>2019</v>
      </c>
    </row>
    <row r="109" spans="1:15" x14ac:dyDescent="0.2">
      <c r="A109" s="92" t="str">
        <f>'[1]jeziora 2019'!B111</f>
        <v>657</v>
      </c>
      <c r="B109" s="93" t="str">
        <f>'[1]jeziora 2019'!D111</f>
        <v>jez. Dzierzgoń - Prabuty</v>
      </c>
      <c r="C109" s="80">
        <f>'[1]jeziora 2019'!G111</f>
        <v>4.16</v>
      </c>
      <c r="D109" s="80">
        <f>'[1]jeziora 2019'!H111</f>
        <v>1.5</v>
      </c>
      <c r="E109" s="79">
        <f>'[1]jeziora 2019'!I111</f>
        <v>17.600000000000001</v>
      </c>
      <c r="F109" s="80">
        <f>'[1]jeziora 2019'!J111</f>
        <v>0.438</v>
      </c>
      <c r="G109" s="80">
        <f>'[1]jeziora 2019'!K111</f>
        <v>5.89</v>
      </c>
      <c r="H109" s="80">
        <f>'[1]jeziora 2019'!L111</f>
        <v>5.86</v>
      </c>
      <c r="I109" s="80">
        <f>'[1]jeziora 2019'!M111</f>
        <v>7.66</v>
      </c>
      <c r="J109" s="80">
        <f>'[1]jeziora 2019'!N111</f>
        <v>1.9599999999999999E-2</v>
      </c>
      <c r="K109" s="80">
        <f>'[1]jeziora 2019'!Q111</f>
        <v>4.3</v>
      </c>
      <c r="L109" s="80">
        <f>'[1]jeziora 2019'!R111</f>
        <v>5.52</v>
      </c>
      <c r="M109" s="80">
        <f>'[1]jeziora 2019'!W111</f>
        <v>22.5</v>
      </c>
      <c r="N109" s="99" t="s">
        <v>717</v>
      </c>
      <c r="O109" s="95">
        <v>2019</v>
      </c>
    </row>
    <row r="110" spans="1:15" x14ac:dyDescent="0.2">
      <c r="A110" s="92" t="str">
        <f>'[1]jeziora 2019'!B112</f>
        <v>658</v>
      </c>
      <c r="B110" s="93" t="str">
        <f>'[1]jeziora 2019'!D112</f>
        <v>jez. Dąbrówka - Gronajny</v>
      </c>
      <c r="C110" s="80">
        <f>'[1]jeziora 2019'!G112</f>
        <v>0.05</v>
      </c>
      <c r="D110" s="80">
        <f>'[1]jeziora 2019'!H112</f>
        <v>1.5</v>
      </c>
      <c r="E110" s="79">
        <f>'[1]jeziora 2019'!I112</f>
        <v>26</v>
      </c>
      <c r="F110" s="80">
        <f>'[1]jeziora 2019'!J112</f>
        <v>0.90300000000000002</v>
      </c>
      <c r="G110" s="80">
        <f>'[1]jeziora 2019'!K112</f>
        <v>10.7</v>
      </c>
      <c r="H110" s="80">
        <f>'[1]jeziora 2019'!L112</f>
        <v>12.6</v>
      </c>
      <c r="I110" s="80">
        <f>'[1]jeziora 2019'!M112</f>
        <v>10.4</v>
      </c>
      <c r="J110" s="80">
        <f>'[1]jeziora 2019'!N112</f>
        <v>0.104</v>
      </c>
      <c r="K110" s="80">
        <f>'[1]jeziora 2019'!Q112</f>
        <v>5.05</v>
      </c>
      <c r="L110" s="80">
        <f>'[1]jeziora 2019'!R112</f>
        <v>7.94</v>
      </c>
      <c r="M110" s="80">
        <f>'[1]jeziora 2019'!W112</f>
        <v>35</v>
      </c>
      <c r="N110" s="96" t="s">
        <v>713</v>
      </c>
      <c r="O110" s="95">
        <v>2019</v>
      </c>
    </row>
    <row r="111" spans="1:15" x14ac:dyDescent="0.2">
      <c r="A111" s="92" t="str">
        <f>'[1]jeziora 2019'!B113</f>
        <v>659</v>
      </c>
      <c r="B111" s="93" t="str">
        <f>'[1]jeziora 2019'!D113</f>
        <v>jez. Drużno - stan. 03</v>
      </c>
      <c r="C111" s="80">
        <f>'[1]jeziora 2019'!G113</f>
        <v>0.05</v>
      </c>
      <c r="D111" s="80">
        <f>'[1]jeziora 2019'!H113</f>
        <v>1.5</v>
      </c>
      <c r="E111" s="79">
        <f>'[1]jeziora 2019'!I113</f>
        <v>85.2</v>
      </c>
      <c r="F111" s="80">
        <f>'[1]jeziora 2019'!J113</f>
        <v>1.1000000000000001</v>
      </c>
      <c r="G111" s="80">
        <f>'[1]jeziora 2019'!K113</f>
        <v>8.23</v>
      </c>
      <c r="H111" s="80">
        <f>'[1]jeziora 2019'!L113</f>
        <v>27.6</v>
      </c>
      <c r="I111" s="80">
        <f>'[1]jeziora 2019'!M113</f>
        <v>46.3</v>
      </c>
      <c r="J111" s="80">
        <f>'[1]jeziora 2019'!N113</f>
        <v>0.19800000000000001</v>
      </c>
      <c r="K111" s="80">
        <f>'[1]jeziora 2019'!Q113</f>
        <v>20.3</v>
      </c>
      <c r="L111" s="80">
        <f>'[1]jeziora 2019'!R113</f>
        <v>29.4</v>
      </c>
      <c r="M111" s="80">
        <f>'[1]jeziora 2019'!W113</f>
        <v>160</v>
      </c>
      <c r="N111" s="96" t="s">
        <v>713</v>
      </c>
      <c r="O111" s="95">
        <v>2019</v>
      </c>
    </row>
    <row r="112" spans="1:15" x14ac:dyDescent="0.2">
      <c r="A112" s="92" t="str">
        <f>'[1]jeziora 2019'!B114</f>
        <v>660</v>
      </c>
      <c r="B112" s="93" t="str">
        <f>'[1]jeziora 2019'!D114</f>
        <v>jez. Czajcze - głęboczek - 4,6m</v>
      </c>
      <c r="C112" s="80">
        <f>'[1]jeziora 2019'!G114</f>
        <v>0.05</v>
      </c>
      <c r="D112" s="80">
        <f>'[1]jeziora 2019'!H114</f>
        <v>1.5</v>
      </c>
      <c r="E112" s="79">
        <f>'[1]jeziora 2019'!I114</f>
        <v>31.6</v>
      </c>
      <c r="F112" s="80">
        <f>'[1]jeziora 2019'!J114</f>
        <v>2.5000000000000001E-2</v>
      </c>
      <c r="G112" s="80">
        <f>'[1]jeziora 2019'!K114</f>
        <v>3.54</v>
      </c>
      <c r="H112" s="80">
        <f>'[1]jeziora 2019'!L114</f>
        <v>5.91</v>
      </c>
      <c r="I112" s="80">
        <f>'[1]jeziora 2019'!M114</f>
        <v>2.75</v>
      </c>
      <c r="J112" s="80">
        <f>'[1]jeziora 2019'!N114</f>
        <v>2.8000000000000001E-2</v>
      </c>
      <c r="K112" s="80">
        <f>'[1]jeziora 2019'!Q114</f>
        <v>4.8</v>
      </c>
      <c r="L112" s="80">
        <f>'[1]jeziora 2019'!R114</f>
        <v>21.9</v>
      </c>
      <c r="M112" s="80">
        <f>'[1]jeziora 2019'!W114</f>
        <v>39.299999999999997</v>
      </c>
      <c r="N112" s="94" t="s">
        <v>711</v>
      </c>
      <c r="O112" s="95">
        <v>2019</v>
      </c>
    </row>
    <row r="113" spans="1:15" x14ac:dyDescent="0.2">
      <c r="A113" s="92" t="str">
        <f>'[1]jeziora 2019'!B115</f>
        <v>661</v>
      </c>
      <c r="B113" s="93" t="str">
        <f>'[1]jeziora 2019'!D115</f>
        <v>jez. Bystrzyno Wielkie - głęboczek - 5,5m</v>
      </c>
      <c r="C113" s="80">
        <f>'[1]jeziora 2019'!G115</f>
        <v>0.05</v>
      </c>
      <c r="D113" s="80">
        <f>'[1]jeziora 2019'!H115</f>
        <v>7.43</v>
      </c>
      <c r="E113" s="79">
        <f>'[1]jeziora 2019'!I115</f>
        <v>63.2</v>
      </c>
      <c r="F113" s="80">
        <f>'[1]jeziora 2019'!J115</f>
        <v>2.19</v>
      </c>
      <c r="G113" s="80">
        <f>'[1]jeziora 2019'!K115</f>
        <v>7.15</v>
      </c>
      <c r="H113" s="80">
        <f>'[1]jeziora 2019'!L115</f>
        <v>16.2</v>
      </c>
      <c r="I113" s="80">
        <f>'[1]jeziora 2019'!M115</f>
        <v>23.8</v>
      </c>
      <c r="J113" s="80">
        <f>'[1]jeziora 2019'!N115</f>
        <v>0.161</v>
      </c>
      <c r="K113" s="80">
        <f>'[1]jeziora 2019'!Q115</f>
        <v>13</v>
      </c>
      <c r="L113" s="80">
        <f>'[1]jeziora 2019'!R115</f>
        <v>124</v>
      </c>
      <c r="M113" s="80">
        <f>'[1]jeziora 2019'!W115</f>
        <v>217.4</v>
      </c>
      <c r="N113" s="99" t="s">
        <v>717</v>
      </c>
      <c r="O113" s="95">
        <v>2019</v>
      </c>
    </row>
    <row r="114" spans="1:15" x14ac:dyDescent="0.2">
      <c r="A114" s="92" t="str">
        <f>'[1]jeziora 2019'!B116</f>
        <v>662</v>
      </c>
      <c r="B114" s="93" t="str">
        <f>'[1]jeziora 2019'!D116</f>
        <v>jez. Dołgie - głęboczek - 17,3m</v>
      </c>
      <c r="C114" s="80">
        <f>'[1]jeziora 2019'!G116</f>
        <v>0.05</v>
      </c>
      <c r="D114" s="80">
        <f>'[1]jeziora 2019'!H116</f>
        <v>1.5</v>
      </c>
      <c r="E114" s="79">
        <f>'[1]jeziora 2019'!I116</f>
        <v>308</v>
      </c>
      <c r="F114" s="80">
        <f>'[1]jeziora 2019'!J116</f>
        <v>0.92600000000000005</v>
      </c>
      <c r="G114" s="80">
        <f>'[1]jeziora 2019'!K116</f>
        <v>9.48</v>
      </c>
      <c r="H114" s="80">
        <f>'[1]jeziora 2019'!L116</f>
        <v>25.8</v>
      </c>
      <c r="I114" s="80">
        <f>'[1]jeziora 2019'!M116</f>
        <v>32.5</v>
      </c>
      <c r="J114" s="80">
        <f>'[1]jeziora 2019'!N116</f>
        <v>0.127</v>
      </c>
      <c r="K114" s="80">
        <f>'[1]jeziora 2019'!Q116</f>
        <v>19.3</v>
      </c>
      <c r="L114" s="80">
        <f>'[1]jeziora 2019'!R116</f>
        <v>65.599999999999994</v>
      </c>
      <c r="M114" s="80">
        <f>'[1]jeziora 2019'!W116</f>
        <v>165</v>
      </c>
      <c r="N114" s="96" t="s">
        <v>713</v>
      </c>
      <c r="O114" s="95">
        <v>2019</v>
      </c>
    </row>
    <row r="115" spans="1:15" x14ac:dyDescent="0.2">
      <c r="A115" s="92" t="str">
        <f>'[1]jeziora 2019'!B117</f>
        <v>663</v>
      </c>
      <c r="B115" s="93" t="str">
        <f>'[1]jeziora 2019'!D117</f>
        <v>jez. Przytonko - głęboczek - 20,3m</v>
      </c>
      <c r="C115" s="80">
        <f>'[1]jeziora 2019'!G117</f>
        <v>0.05</v>
      </c>
      <c r="D115" s="80">
        <f>'[1]jeziora 2019'!H117</f>
        <v>1.5</v>
      </c>
      <c r="E115" s="79">
        <f>'[1]jeziora 2019'!I117</f>
        <v>1.05</v>
      </c>
      <c r="F115" s="80">
        <f>'[1]jeziora 2019'!J117</f>
        <v>0.08</v>
      </c>
      <c r="G115" s="80">
        <f>'[1]jeziora 2019'!K117</f>
        <v>0.18099999999999999</v>
      </c>
      <c r="H115" s="80">
        <f>'[1]jeziora 2019'!L117</f>
        <v>0.17699999999999999</v>
      </c>
      <c r="I115" s="80">
        <f>'[1]jeziora 2019'!M117</f>
        <v>0.81</v>
      </c>
      <c r="J115" s="80">
        <f>'[1]jeziora 2019'!N117</f>
        <v>0.16</v>
      </c>
      <c r="K115" s="80">
        <f>'[1]jeziora 2019'!Q117</f>
        <v>0.247</v>
      </c>
      <c r="L115" s="80">
        <f>'[1]jeziora 2019'!R117</f>
        <v>1.03</v>
      </c>
      <c r="M115" s="80">
        <f>'[1]jeziora 2019'!W117</f>
        <v>5.16</v>
      </c>
      <c r="N115" s="94" t="s">
        <v>711</v>
      </c>
      <c r="O115" s="95">
        <v>2019</v>
      </c>
    </row>
    <row r="116" spans="1:15" x14ac:dyDescent="0.2">
      <c r="A116" s="92" t="str">
        <f>'[1]jeziora 2019'!B118</f>
        <v>664</v>
      </c>
      <c r="B116" s="93" t="str">
        <f>'[1]jeziora 2019'!D118</f>
        <v>jez. Węgorzyno - głęboczek - 7,7 m</v>
      </c>
      <c r="C116" s="80">
        <f>'[1]jeziora 2019'!G118</f>
        <v>0.05</v>
      </c>
      <c r="D116" s="80">
        <f>'[1]jeziora 2019'!H118</f>
        <v>1.5</v>
      </c>
      <c r="E116" s="79">
        <f>'[1]jeziora 2019'!I118</f>
        <v>141</v>
      </c>
      <c r="F116" s="80">
        <f>'[1]jeziora 2019'!J118</f>
        <v>0.79200000000000004</v>
      </c>
      <c r="G116" s="80">
        <f>'[1]jeziora 2019'!K118</f>
        <v>9.3000000000000007</v>
      </c>
      <c r="H116" s="80">
        <f>'[1]jeziora 2019'!L118</f>
        <v>22.6</v>
      </c>
      <c r="I116" s="80">
        <f>'[1]jeziora 2019'!M118</f>
        <v>25.5</v>
      </c>
      <c r="J116" s="80">
        <f>'[1]jeziora 2019'!N118</f>
        <v>0.13700000000000001</v>
      </c>
      <c r="K116" s="80">
        <f>'[1]jeziora 2019'!Q118</f>
        <v>15.7</v>
      </c>
      <c r="L116" s="80">
        <f>'[1]jeziora 2019'!R118</f>
        <v>70.8</v>
      </c>
      <c r="M116" s="80">
        <f>'[1]jeziora 2019'!W118</f>
        <v>164</v>
      </c>
      <c r="N116" s="96" t="s">
        <v>713</v>
      </c>
      <c r="O116" s="95">
        <v>2019</v>
      </c>
    </row>
    <row r="117" spans="1:15" x14ac:dyDescent="0.2">
      <c r="A117" s="92" t="str">
        <f>'[1]jeziora 2019'!B119</f>
        <v>665</v>
      </c>
      <c r="B117" s="93" t="str">
        <f>'[1]jeziora 2019'!D119</f>
        <v>jez. Zajezierze - głęboczek - 19,6 m</v>
      </c>
      <c r="C117" s="80">
        <f>'[1]jeziora 2019'!G119</f>
        <v>0.05</v>
      </c>
      <c r="D117" s="80">
        <f>'[1]jeziora 2019'!H119</f>
        <v>7.01</v>
      </c>
      <c r="E117" s="79">
        <f>'[1]jeziora 2019'!I119</f>
        <v>193.8</v>
      </c>
      <c r="F117" s="80">
        <f>'[1]jeziora 2019'!J119</f>
        <v>0.83599999999999997</v>
      </c>
      <c r="G117" s="80">
        <f>'[1]jeziora 2019'!K119</f>
        <v>4.82</v>
      </c>
      <c r="H117" s="80">
        <f>'[1]jeziora 2019'!L119</f>
        <v>10.6</v>
      </c>
      <c r="I117" s="80">
        <f>'[1]jeziora 2019'!M119</f>
        <v>15.2</v>
      </c>
      <c r="J117" s="80">
        <f>'[1]jeziora 2019'!N119</f>
        <v>0.12</v>
      </c>
      <c r="K117" s="80">
        <f>'[1]jeziora 2019'!Q119</f>
        <v>9.8699999999999992</v>
      </c>
      <c r="L117" s="80">
        <f>'[1]jeziora 2019'!R119</f>
        <v>76.7</v>
      </c>
      <c r="M117" s="80">
        <f>'[1]jeziora 2019'!W119</f>
        <v>121.9</v>
      </c>
      <c r="N117" s="96" t="s">
        <v>713</v>
      </c>
      <c r="O117" s="95">
        <v>2019</v>
      </c>
    </row>
    <row r="118" spans="1:15" x14ac:dyDescent="0.2">
      <c r="A118" s="92" t="str">
        <f>'[1]jeziora 2019'!B120</f>
        <v>666</v>
      </c>
      <c r="B118" s="93" t="str">
        <f>'[1]jeziora 2019'!D120</f>
        <v>jez. Dłusko - głęboczek - 12,3m</v>
      </c>
      <c r="C118" s="80">
        <f>'[1]jeziora 2019'!G120</f>
        <v>0.05</v>
      </c>
      <c r="D118" s="80">
        <f>'[1]jeziora 2019'!H120</f>
        <v>1.5</v>
      </c>
      <c r="E118" s="79">
        <f>'[1]jeziora 2019'!I120</f>
        <v>218.7</v>
      </c>
      <c r="F118" s="80">
        <f>'[1]jeziora 2019'!J120</f>
        <v>1.34</v>
      </c>
      <c r="G118" s="80">
        <f>'[1]jeziora 2019'!K120</f>
        <v>9.85</v>
      </c>
      <c r="H118" s="80">
        <f>'[1]jeziora 2019'!L120</f>
        <v>23.9</v>
      </c>
      <c r="I118" s="80">
        <f>'[1]jeziora 2019'!M120</f>
        <v>36.4</v>
      </c>
      <c r="J118" s="80">
        <f>'[1]jeziora 2019'!N120</f>
        <v>0.26600000000000001</v>
      </c>
      <c r="K118" s="80">
        <f>'[1]jeziora 2019'!Q120</f>
        <v>23.2</v>
      </c>
      <c r="L118" s="80">
        <f>'[1]jeziora 2019'!R120</f>
        <v>110.4</v>
      </c>
      <c r="M118" s="80">
        <f>'[1]jeziora 2019'!W120</f>
        <v>231.6</v>
      </c>
      <c r="N118" s="99" t="s">
        <v>717</v>
      </c>
      <c r="O118" s="95">
        <v>2019</v>
      </c>
    </row>
    <row r="119" spans="1:15" x14ac:dyDescent="0.2">
      <c r="A119" s="92" t="str">
        <f>'[1]jeziora 2019'!B121</f>
        <v>667</v>
      </c>
      <c r="B119" s="93" t="str">
        <f>'[1]jeziora 2019'!D121</f>
        <v>jez. Bobiecińskie Wielkie  na płd.zachód od m.Bobięcino</v>
      </c>
      <c r="C119" s="80">
        <f>'[1]jeziora 2019'!G121</f>
        <v>0.05</v>
      </c>
      <c r="D119" s="80">
        <f>'[1]jeziora 2019'!H121</f>
        <v>9.77</v>
      </c>
      <c r="E119" s="79">
        <f>'[1]jeziora 2019'!I121</f>
        <v>104.3</v>
      </c>
      <c r="F119" s="80">
        <f>'[1]jeziora 2019'!J121</f>
        <v>2.04</v>
      </c>
      <c r="G119" s="80">
        <f>'[1]jeziora 2019'!K121</f>
        <v>12.9</v>
      </c>
      <c r="H119" s="80">
        <f>'[1]jeziora 2019'!L121</f>
        <v>37.700000000000003</v>
      </c>
      <c r="I119" s="80">
        <f>'[1]jeziora 2019'!M121</f>
        <v>30</v>
      </c>
      <c r="J119" s="80">
        <f>'[1]jeziora 2019'!N121</f>
        <v>0.115</v>
      </c>
      <c r="K119" s="80">
        <f>'[1]jeziora 2019'!Q121</f>
        <v>29.9</v>
      </c>
      <c r="L119" s="80">
        <f>'[1]jeziora 2019'!R121</f>
        <v>123.1</v>
      </c>
      <c r="M119" s="80">
        <f>'[1]jeziora 2019'!W121</f>
        <v>211.6</v>
      </c>
      <c r="N119" s="99" t="s">
        <v>717</v>
      </c>
      <c r="O119" s="95">
        <v>2019</v>
      </c>
    </row>
    <row r="120" spans="1:15" x14ac:dyDescent="0.2">
      <c r="A120" s="92" t="str">
        <f>'[1]jeziora 2019'!B122</f>
        <v>668</v>
      </c>
      <c r="B120" s="93" t="str">
        <f>'[1]jeziora 2019'!D122</f>
        <v>jez. Obłęże-na płd.zachód od m.Obłęże</v>
      </c>
      <c r="C120" s="80">
        <f>'[1]jeziora 2019'!G122</f>
        <v>0.05</v>
      </c>
      <c r="D120" s="80">
        <f>'[1]jeziora 2019'!H122</f>
        <v>12.6</v>
      </c>
      <c r="E120" s="79">
        <f>'[1]jeziora 2019'!I122</f>
        <v>110</v>
      </c>
      <c r="F120" s="80">
        <f>'[1]jeziora 2019'!J122</f>
        <v>1.1499999999999999</v>
      </c>
      <c r="G120" s="80">
        <f>'[1]jeziora 2019'!K122</f>
        <v>5.66</v>
      </c>
      <c r="H120" s="80">
        <f>'[1]jeziora 2019'!L122</f>
        <v>24.6</v>
      </c>
      <c r="I120" s="80">
        <f>'[1]jeziora 2019'!M122</f>
        <v>17.100000000000001</v>
      </c>
      <c r="J120" s="80">
        <f>'[1]jeziora 2019'!N122</f>
        <v>9.0200000000000002E-2</v>
      </c>
      <c r="K120" s="80">
        <f>'[1]jeziora 2019'!Q122</f>
        <v>10</v>
      </c>
      <c r="L120" s="80">
        <f>'[1]jeziora 2019'!R122</f>
        <v>45.5</v>
      </c>
      <c r="M120" s="80">
        <f>'[1]jeziora 2019'!W122</f>
        <v>77.2</v>
      </c>
      <c r="N120" s="96" t="s">
        <v>713</v>
      </c>
      <c r="O120" s="95">
        <v>2019</v>
      </c>
    </row>
    <row r="121" spans="1:15" x14ac:dyDescent="0.2">
      <c r="A121" s="92" t="str">
        <f>'[1]jeziora 2019'!B123</f>
        <v>669</v>
      </c>
      <c r="B121" s="93" t="str">
        <f>'[1]jeziora 2019'!D123</f>
        <v>jez. Głębokie-na SW od m.Gałęzowo</v>
      </c>
      <c r="C121" s="80">
        <f>'[1]jeziora 2019'!G123</f>
        <v>0.05</v>
      </c>
      <c r="D121" s="80">
        <f>'[1]jeziora 2019'!H123</f>
        <v>58.5</v>
      </c>
      <c r="E121" s="79">
        <f>'[1]jeziora 2019'!I123</f>
        <v>554</v>
      </c>
      <c r="F121" s="80">
        <f>'[1]jeziora 2019'!J123</f>
        <v>2.33</v>
      </c>
      <c r="G121" s="80">
        <f>'[1]jeziora 2019'!K123</f>
        <v>6.83</v>
      </c>
      <c r="H121" s="80">
        <f>'[1]jeziora 2019'!L123</f>
        <v>30.8</v>
      </c>
      <c r="I121" s="80">
        <f>'[1]jeziora 2019'!M123</f>
        <v>21.1</v>
      </c>
      <c r="J121" s="80">
        <f>'[1]jeziora 2019'!N123</f>
        <v>5.9299999999999999E-2</v>
      </c>
      <c r="K121" s="80">
        <f>'[1]jeziora 2019'!Q123</f>
        <v>11</v>
      </c>
      <c r="L121" s="80">
        <f>'[1]jeziora 2019'!R123</f>
        <v>30</v>
      </c>
      <c r="M121" s="80">
        <f>'[1]jeziora 2019'!W123</f>
        <v>149</v>
      </c>
      <c r="N121" s="98" t="s">
        <v>718</v>
      </c>
      <c r="O121" s="95">
        <v>2019</v>
      </c>
    </row>
    <row r="122" spans="1:15" x14ac:dyDescent="0.2">
      <c r="A122" s="92" t="str">
        <f>'[1]jeziora 2019'!B124</f>
        <v>670</v>
      </c>
      <c r="B122" s="93" t="str">
        <f>'[1]jeziora 2019'!D124</f>
        <v>jez. Mądrzechowskie - na S od m.Mądrzechowo</v>
      </c>
      <c r="C122" s="80">
        <f>'[1]jeziora 2019'!G124</f>
        <v>0.05</v>
      </c>
      <c r="D122" s="80">
        <f>'[1]jeziora 2019'!H124</f>
        <v>1.5</v>
      </c>
      <c r="E122" s="79">
        <f>'[1]jeziora 2019'!I124</f>
        <v>159</v>
      </c>
      <c r="F122" s="80">
        <f>'[1]jeziora 2019'!J124</f>
        <v>0.64700000000000002</v>
      </c>
      <c r="G122" s="80">
        <f>'[1]jeziora 2019'!K124</f>
        <v>37</v>
      </c>
      <c r="H122" s="80">
        <f>'[1]jeziora 2019'!L124</f>
        <v>31</v>
      </c>
      <c r="I122" s="80">
        <f>'[1]jeziora 2019'!M124</f>
        <v>27.5</v>
      </c>
      <c r="J122" s="80">
        <f>'[1]jeziora 2019'!N124</f>
        <v>7.1199999999999999E-2</v>
      </c>
      <c r="K122" s="80">
        <f>'[1]jeziora 2019'!Q124</f>
        <v>22.9</v>
      </c>
      <c r="L122" s="80">
        <f>'[1]jeziora 2019'!R124</f>
        <v>28.3</v>
      </c>
      <c r="M122" s="80">
        <f>'[1]jeziora 2019'!W124</f>
        <v>122</v>
      </c>
      <c r="N122" s="99" t="s">
        <v>717</v>
      </c>
      <c r="O122" s="95">
        <v>2019</v>
      </c>
    </row>
    <row r="123" spans="1:15" x14ac:dyDescent="0.2">
      <c r="A123" s="92" t="str">
        <f>'[1]jeziora 2019'!B125</f>
        <v>671</v>
      </c>
      <c r="B123" s="93" t="str">
        <f>'[1]jeziora 2019'!D125</f>
        <v>jez. Choczewskie - Choczewo</v>
      </c>
      <c r="C123" s="80">
        <f>'[1]jeziora 2019'!G125</f>
        <v>0.05</v>
      </c>
      <c r="D123" s="80">
        <f>'[1]jeziora 2019'!H125</f>
        <v>1.5</v>
      </c>
      <c r="E123" s="79">
        <f>'[1]jeziora 2019'!I125</f>
        <v>32.1</v>
      </c>
      <c r="F123" s="80">
        <f>'[1]jeziora 2019'!J125</f>
        <v>0.71299999999999997</v>
      </c>
      <c r="G123" s="80">
        <f>'[1]jeziora 2019'!K125</f>
        <v>3.25</v>
      </c>
      <c r="H123" s="80">
        <f>'[1]jeziora 2019'!L125</f>
        <v>9.49</v>
      </c>
      <c r="I123" s="80">
        <f>'[1]jeziora 2019'!M125</f>
        <v>12.8</v>
      </c>
      <c r="J123" s="80">
        <f>'[1]jeziora 2019'!N125</f>
        <v>3.1800000000000002E-2</v>
      </c>
      <c r="K123" s="80">
        <f>'[1]jeziora 2019'!Q125</f>
        <v>6.35</v>
      </c>
      <c r="L123" s="80">
        <f>'[1]jeziora 2019'!R125</f>
        <v>13.9</v>
      </c>
      <c r="M123" s="80">
        <f>'[1]jeziora 2019'!W125</f>
        <v>48.8</v>
      </c>
      <c r="N123" s="94" t="s">
        <v>711</v>
      </c>
      <c r="O123" s="95">
        <v>2019</v>
      </c>
    </row>
    <row r="124" spans="1:15" x14ac:dyDescent="0.2">
      <c r="A124" s="92" t="str">
        <f>'[1]jeziora 2019'!B126</f>
        <v>672</v>
      </c>
      <c r="B124" s="93" t="str">
        <f>'[1]jeziora 2019'!D126</f>
        <v>jez. Czarne (na SW od Żarnowieckiego) - Łęczyn Dolny</v>
      </c>
      <c r="C124" s="80">
        <f>'[1]jeziora 2019'!G126</f>
        <v>0.05</v>
      </c>
      <c r="D124" s="80">
        <f>'[1]jeziora 2019'!H126</f>
        <v>6.34</v>
      </c>
      <c r="E124" s="79">
        <f>'[1]jeziora 2019'!I126</f>
        <v>78.599999999999994</v>
      </c>
      <c r="F124" s="80">
        <f>'[1]jeziora 2019'!J126</f>
        <v>1.56</v>
      </c>
      <c r="G124" s="80">
        <f>'[1]jeziora 2019'!K126</f>
        <v>7.29</v>
      </c>
      <c r="H124" s="80">
        <f>'[1]jeziora 2019'!L126</f>
        <v>29</v>
      </c>
      <c r="I124" s="80">
        <f>'[1]jeziora 2019'!M126</f>
        <v>18.100000000000001</v>
      </c>
      <c r="J124" s="80">
        <f>'[1]jeziora 2019'!N126</f>
        <v>0.128</v>
      </c>
      <c r="K124" s="80">
        <f>'[1]jeziora 2019'!Q126</f>
        <v>17.5</v>
      </c>
      <c r="L124" s="80">
        <f>'[1]jeziora 2019'!R126</f>
        <v>79.3</v>
      </c>
      <c r="M124" s="80">
        <f>'[1]jeziora 2019'!W126</f>
        <v>135</v>
      </c>
      <c r="N124" s="96" t="s">
        <v>713</v>
      </c>
      <c r="O124" s="95">
        <v>2019</v>
      </c>
    </row>
    <row r="125" spans="1:15" x14ac:dyDescent="0.2">
      <c r="A125" s="92" t="str">
        <f>'[1]jeziora 2019'!B127</f>
        <v>673</v>
      </c>
      <c r="B125" s="93" t="str">
        <f>'[1]jeziora 2019'!D127</f>
        <v>jez. Rospuda Filipowska - st.02</v>
      </c>
      <c r="C125" s="80">
        <f>'[1]jeziora 2019'!G127</f>
        <v>0.05</v>
      </c>
      <c r="D125" s="80">
        <f>'[1]jeziora 2019'!H127</f>
        <v>11.5</v>
      </c>
      <c r="E125" s="79">
        <f>'[1]jeziora 2019'!I127</f>
        <v>312</v>
      </c>
      <c r="F125" s="80">
        <f>'[1]jeziora 2019'!J127</f>
        <v>0.28299999999999997</v>
      </c>
      <c r="G125" s="80">
        <f>'[1]jeziora 2019'!K127</f>
        <v>3.2</v>
      </c>
      <c r="H125" s="80">
        <f>'[1]jeziora 2019'!L127</f>
        <v>12.8</v>
      </c>
      <c r="I125" s="80">
        <f>'[1]jeziora 2019'!M127</f>
        <v>2.79</v>
      </c>
      <c r="J125" s="80">
        <f>'[1]jeziora 2019'!N127</f>
        <v>0.05</v>
      </c>
      <c r="K125" s="80">
        <f>'[1]jeziora 2019'!Q127</f>
        <v>5.07</v>
      </c>
      <c r="L125" s="80">
        <f>'[1]jeziora 2019'!R127</f>
        <v>27.6</v>
      </c>
      <c r="M125" s="80">
        <f>'[1]jeziora 2019'!W127</f>
        <v>84.5</v>
      </c>
      <c r="N125" s="96" t="s">
        <v>713</v>
      </c>
      <c r="O125" s="95">
        <v>2019</v>
      </c>
    </row>
    <row r="126" spans="1:15" x14ac:dyDescent="0.2">
      <c r="A126" s="92" t="str">
        <f>'[1]jeziora 2019'!B128</f>
        <v>674</v>
      </c>
      <c r="B126" s="93" t="str">
        <f>'[1]jeziora 2019'!D128</f>
        <v>jez. Łanowicze - st.01</v>
      </c>
      <c r="C126" s="80">
        <f>'[1]jeziora 2019'!G128</f>
        <v>0.05</v>
      </c>
      <c r="D126" s="80">
        <f>'[1]jeziora 2019'!H128</f>
        <v>1.5</v>
      </c>
      <c r="E126" s="79">
        <f>'[1]jeziora 2019'!I128</f>
        <v>115</v>
      </c>
      <c r="F126" s="80">
        <f>'[1]jeziora 2019'!J128</f>
        <v>2.5000000000000001E-2</v>
      </c>
      <c r="G126" s="80">
        <f>'[1]jeziora 2019'!K128</f>
        <v>4.26</v>
      </c>
      <c r="H126" s="80">
        <f>'[1]jeziora 2019'!L128</f>
        <v>7.38</v>
      </c>
      <c r="I126" s="80">
        <f>'[1]jeziora 2019'!M128</f>
        <v>6.47</v>
      </c>
      <c r="J126" s="80">
        <f>'[1]jeziora 2019'!N128</f>
        <v>9.2799999999999994E-2</v>
      </c>
      <c r="K126" s="80">
        <f>'[1]jeziora 2019'!Q128</f>
        <v>7.75</v>
      </c>
      <c r="L126" s="80">
        <f>'[1]jeziora 2019'!R128</f>
        <v>60.1</v>
      </c>
      <c r="M126" s="80">
        <f>'[1]jeziora 2019'!W128</f>
        <v>87</v>
      </c>
      <c r="N126" s="96" t="s">
        <v>713</v>
      </c>
      <c r="O126" s="95">
        <v>2019</v>
      </c>
    </row>
    <row r="127" spans="1:15" x14ac:dyDescent="0.2">
      <c r="A127" s="92" t="str">
        <f>'[1]jeziora 2019'!B129</f>
        <v>675</v>
      </c>
      <c r="B127" s="93" t="str">
        <f>'[1]jeziora 2019'!D129</f>
        <v>jez. Garbaś - st.01</v>
      </c>
      <c r="C127" s="80">
        <f>'[1]jeziora 2019'!G129</f>
        <v>0.05</v>
      </c>
      <c r="D127" s="80">
        <f>'[1]jeziora 2019'!H129</f>
        <v>29.7</v>
      </c>
      <c r="E127" s="79">
        <f>'[1]jeziora 2019'!I129</f>
        <v>657</v>
      </c>
      <c r="F127" s="80">
        <f>'[1]jeziora 2019'!J129</f>
        <v>0.442</v>
      </c>
      <c r="G127" s="80">
        <f>'[1]jeziora 2019'!K129</f>
        <v>3.36</v>
      </c>
      <c r="H127" s="80">
        <f>'[1]jeziora 2019'!L129</f>
        <v>7.02</v>
      </c>
      <c r="I127" s="80">
        <f>'[1]jeziora 2019'!M129</f>
        <v>0.2</v>
      </c>
      <c r="J127" s="80">
        <f>'[1]jeziora 2019'!N129</f>
        <v>4.5400000000000003E-2</v>
      </c>
      <c r="K127" s="80">
        <f>'[1]jeziora 2019'!Q129</f>
        <v>4.49</v>
      </c>
      <c r="L127" s="80">
        <f>'[1]jeziora 2019'!R129</f>
        <v>19.399999999999999</v>
      </c>
      <c r="M127" s="80">
        <f>'[1]jeziora 2019'!W129</f>
        <v>56.8</v>
      </c>
      <c r="N127" s="99" t="s">
        <v>717</v>
      </c>
      <c r="O127" s="95">
        <v>2019</v>
      </c>
    </row>
    <row r="128" spans="1:15" x14ac:dyDescent="0.2">
      <c r="A128" s="92" t="str">
        <f>'[1]jeziora 2019'!B130</f>
        <v>676</v>
      </c>
      <c r="B128" s="93" t="str">
        <f>'[1]jeziora 2019'!D130</f>
        <v>jez. Sumowo Bakałarzewskie (Sumowo) - st.01</v>
      </c>
      <c r="C128" s="80">
        <f>'[1]jeziora 2019'!G130</f>
        <v>0.05</v>
      </c>
      <c r="D128" s="80">
        <f>'[1]jeziora 2019'!H130</f>
        <v>6.94</v>
      </c>
      <c r="E128" s="79">
        <f>'[1]jeziora 2019'!I130</f>
        <v>180</v>
      </c>
      <c r="F128" s="80">
        <f>'[1]jeziora 2019'!J130</f>
        <v>2.5000000000000001E-2</v>
      </c>
      <c r="G128" s="80">
        <f>'[1]jeziora 2019'!K130</f>
        <v>3.16</v>
      </c>
      <c r="H128" s="80">
        <f>'[1]jeziora 2019'!L130</f>
        <v>7.36</v>
      </c>
      <c r="I128" s="80">
        <f>'[1]jeziora 2019'!M130</f>
        <v>3.34</v>
      </c>
      <c r="J128" s="80">
        <f>'[1]jeziora 2019'!N130</f>
        <v>6.0499999999999998E-2</v>
      </c>
      <c r="K128" s="80">
        <f>'[1]jeziora 2019'!Q130</f>
        <v>6.55</v>
      </c>
      <c r="L128" s="80">
        <f>'[1]jeziora 2019'!R130</f>
        <v>28.3</v>
      </c>
      <c r="M128" s="80">
        <f>'[1]jeziora 2019'!W130</f>
        <v>62.9</v>
      </c>
      <c r="N128" s="96" t="s">
        <v>713</v>
      </c>
      <c r="O128" s="95">
        <v>2019</v>
      </c>
    </row>
    <row r="129" spans="1:15" x14ac:dyDescent="0.2">
      <c r="A129" s="92" t="str">
        <f>'[1]jeziora 2019'!B131</f>
        <v>677</v>
      </c>
      <c r="B129" s="93" t="str">
        <f>'[1]jeziora 2019'!D131</f>
        <v>jez. Bolesty - st.01</v>
      </c>
      <c r="C129" s="80">
        <f>'[1]jeziora 2019'!G131</f>
        <v>0.05</v>
      </c>
      <c r="D129" s="80">
        <f>'[1]jeziora 2019'!H131</f>
        <v>1.5</v>
      </c>
      <c r="E129" s="79">
        <f>'[1]jeziora 2019'!I131</f>
        <v>200</v>
      </c>
      <c r="F129" s="80">
        <f>'[1]jeziora 2019'!J131</f>
        <v>2.5000000000000001E-2</v>
      </c>
      <c r="G129" s="80">
        <f>'[1]jeziora 2019'!K131</f>
        <v>2.37</v>
      </c>
      <c r="H129" s="80">
        <f>'[1]jeziora 2019'!L131</f>
        <v>6.06</v>
      </c>
      <c r="I129" s="80">
        <f>'[1]jeziora 2019'!M131</f>
        <v>8.0500000000000007</v>
      </c>
      <c r="J129" s="80">
        <f>'[1]jeziora 2019'!N131</f>
        <v>5.45E-2</v>
      </c>
      <c r="K129" s="80">
        <f>'[1]jeziora 2019'!Q131</f>
        <v>6.56</v>
      </c>
      <c r="L129" s="80">
        <f>'[1]jeziora 2019'!R131</f>
        <v>19.5</v>
      </c>
      <c r="M129" s="80">
        <f>'[1]jeziora 2019'!W131</f>
        <v>54.5</v>
      </c>
      <c r="N129" s="96" t="s">
        <v>713</v>
      </c>
      <c r="O129" s="95">
        <v>2019</v>
      </c>
    </row>
    <row r="130" spans="1:15" x14ac:dyDescent="0.2">
      <c r="A130" s="92" t="str">
        <f>'[1]jeziora 2019'!B132</f>
        <v>678</v>
      </c>
      <c r="B130" s="93" t="str">
        <f>'[1]jeziora 2019'!D132</f>
        <v>jez. Długie Augustowskie (Kalejty) - st.02</v>
      </c>
      <c r="C130" s="80">
        <f>'[1]jeziora 2019'!G132</f>
        <v>0.05</v>
      </c>
      <c r="D130" s="80">
        <f>'[1]jeziora 2019'!H132</f>
        <v>28.7</v>
      </c>
      <c r="E130" s="79">
        <f>'[1]jeziora 2019'!I132</f>
        <v>92.3</v>
      </c>
      <c r="F130" s="80">
        <f>'[1]jeziora 2019'!J132</f>
        <v>2.81</v>
      </c>
      <c r="G130" s="80">
        <f>'[1]jeziora 2019'!K132</f>
        <v>2.42</v>
      </c>
      <c r="H130" s="80">
        <f>'[1]jeziora 2019'!L132</f>
        <v>7.03</v>
      </c>
      <c r="I130" s="80">
        <f>'[1]jeziora 2019'!M132</f>
        <v>13.5</v>
      </c>
      <c r="J130" s="80">
        <f>'[1]jeziora 2019'!N132</f>
        <v>0.13600000000000001</v>
      </c>
      <c r="K130" s="80">
        <f>'[1]jeziora 2019'!Q132</f>
        <v>4.83</v>
      </c>
      <c r="L130" s="80">
        <f>'[1]jeziora 2019'!R132</f>
        <v>68.3</v>
      </c>
      <c r="M130" s="80">
        <f>'[1]jeziora 2019'!W132</f>
        <v>146</v>
      </c>
      <c r="N130" s="96" t="s">
        <v>713</v>
      </c>
      <c r="O130" s="95">
        <v>2019</v>
      </c>
    </row>
    <row r="131" spans="1:15" x14ac:dyDescent="0.2">
      <c r="A131" s="92" t="str">
        <f>'[1]jeziora 2019'!B133</f>
        <v>679</v>
      </c>
      <c r="B131" s="93" t="str">
        <f>'[1]jeziora 2019'!D133</f>
        <v>jez. Studzieniczne - st.01</v>
      </c>
      <c r="C131" s="80">
        <f>'[1]jeziora 2019'!G133</f>
        <v>0.05</v>
      </c>
      <c r="D131" s="80">
        <f>'[1]jeziora 2019'!H133</f>
        <v>18</v>
      </c>
      <c r="E131" s="79">
        <f>'[1]jeziora 2019'!I133</f>
        <v>119</v>
      </c>
      <c r="F131" s="80">
        <f>'[1]jeziora 2019'!J133</f>
        <v>1.63</v>
      </c>
      <c r="G131" s="80">
        <f>'[1]jeziora 2019'!K133</f>
        <v>4.05</v>
      </c>
      <c r="H131" s="80">
        <f>'[1]jeziora 2019'!L133</f>
        <v>10.3</v>
      </c>
      <c r="I131" s="80">
        <f>'[1]jeziora 2019'!M133</f>
        <v>9.07</v>
      </c>
      <c r="J131" s="80">
        <f>'[1]jeziora 2019'!N133</f>
        <v>0.125</v>
      </c>
      <c r="K131" s="80">
        <f>'[1]jeziora 2019'!Q133</f>
        <v>7.32</v>
      </c>
      <c r="L131" s="80">
        <f>'[1]jeziora 2019'!R133</f>
        <v>68.2</v>
      </c>
      <c r="M131" s="80">
        <f>'[1]jeziora 2019'!W133</f>
        <v>119</v>
      </c>
      <c r="N131" s="96" t="s">
        <v>713</v>
      </c>
      <c r="O131" s="95">
        <v>2019</v>
      </c>
    </row>
    <row r="132" spans="1:15" x14ac:dyDescent="0.2">
      <c r="A132" s="92" t="str">
        <f>'[1]jeziora 2019'!B134</f>
        <v>680</v>
      </c>
      <c r="B132" s="93" t="str">
        <f>'[1]jeziora 2019'!D134</f>
        <v>jez. Tajno - st.01</v>
      </c>
      <c r="C132" s="80">
        <f>'[1]jeziora 2019'!G134</f>
        <v>0.05</v>
      </c>
      <c r="D132" s="80">
        <f>'[1]jeziora 2019'!H134</f>
        <v>9.2899999999999991</v>
      </c>
      <c r="E132" s="79">
        <f>'[1]jeziora 2019'!I134</f>
        <v>120</v>
      </c>
      <c r="F132" s="80">
        <f>'[1]jeziora 2019'!J134</f>
        <v>0.628</v>
      </c>
      <c r="G132" s="80">
        <f>'[1]jeziora 2019'!K134</f>
        <v>3.66</v>
      </c>
      <c r="H132" s="80">
        <f>'[1]jeziora 2019'!L134</f>
        <v>8.7200000000000006</v>
      </c>
      <c r="I132" s="80">
        <f>'[1]jeziora 2019'!M134</f>
        <v>6.68</v>
      </c>
      <c r="J132" s="80">
        <f>'[1]jeziora 2019'!N134</f>
        <v>8.0799999999999997E-2</v>
      </c>
      <c r="K132" s="80">
        <f>'[1]jeziora 2019'!Q134</f>
        <v>9.92</v>
      </c>
      <c r="L132" s="80">
        <f>'[1]jeziora 2019'!R134</f>
        <v>32.1</v>
      </c>
      <c r="M132" s="80">
        <f>'[1]jeziora 2019'!W134</f>
        <v>74.599999999999994</v>
      </c>
      <c r="N132" s="96" t="s">
        <v>713</v>
      </c>
      <c r="O132" s="95">
        <v>2019</v>
      </c>
    </row>
    <row r="133" spans="1:15" x14ac:dyDescent="0.2">
      <c r="A133" s="92" t="str">
        <f>'[1]jeziora 2019'!B135</f>
        <v>681</v>
      </c>
      <c r="B133" s="93" t="str">
        <f>'[1]jeziora 2019'!D135</f>
        <v>Jez. Sedraneckie - stan. 01</v>
      </c>
      <c r="C133" s="80">
        <f>'[1]jeziora 2019'!G135</f>
        <v>0.05</v>
      </c>
      <c r="D133" s="80">
        <f>'[1]jeziora 2019'!H135</f>
        <v>14.9</v>
      </c>
      <c r="E133" s="79">
        <f>'[1]jeziora 2019'!I135</f>
        <v>227</v>
      </c>
      <c r="F133" s="80">
        <f>'[1]jeziora 2019'!J135</f>
        <v>1.02</v>
      </c>
      <c r="G133" s="80">
        <f>'[1]jeziora 2019'!K135</f>
        <v>7.35</v>
      </c>
      <c r="H133" s="80">
        <f>'[1]jeziora 2019'!L135</f>
        <v>21.8</v>
      </c>
      <c r="I133" s="80">
        <f>'[1]jeziora 2019'!M135</f>
        <v>19.399999999999999</v>
      </c>
      <c r="J133" s="80">
        <f>'[1]jeziora 2019'!N135</f>
        <v>8.4199999999999997E-2</v>
      </c>
      <c r="K133" s="80">
        <f>'[1]jeziora 2019'!Q135</f>
        <v>7.54</v>
      </c>
      <c r="L133" s="80">
        <f>'[1]jeziora 2019'!R135</f>
        <v>38.700000000000003</v>
      </c>
      <c r="M133" s="80">
        <f>'[1]jeziora 2019'!W135</f>
        <v>87.9</v>
      </c>
      <c r="N133" s="96" t="s">
        <v>713</v>
      </c>
      <c r="O133" s="95">
        <v>2019</v>
      </c>
    </row>
    <row r="134" spans="1:15" x14ac:dyDescent="0.2">
      <c r="A134" s="92" t="str">
        <f>'[1]jeziora 2019'!B136</f>
        <v>682</v>
      </c>
      <c r="B134" s="93" t="str">
        <f>'[1]jeziora 2019'!D136</f>
        <v>Jez. Oleckie Wielkie - stan. 01</v>
      </c>
      <c r="C134" s="80">
        <f>'[1]jeziora 2019'!G136</f>
        <v>0.05</v>
      </c>
      <c r="D134" s="80">
        <f>'[1]jeziora 2019'!H136</f>
        <v>27.7</v>
      </c>
      <c r="E134" s="79">
        <f>'[1]jeziora 2019'!I136</f>
        <v>652</v>
      </c>
      <c r="F134" s="80">
        <f>'[1]jeziora 2019'!J136</f>
        <v>0.88600000000000001</v>
      </c>
      <c r="G134" s="80">
        <f>'[1]jeziora 2019'!K136</f>
        <v>7.38</v>
      </c>
      <c r="H134" s="80">
        <f>'[1]jeziora 2019'!L136</f>
        <v>17.079999999999998</v>
      </c>
      <c r="I134" s="80">
        <f>'[1]jeziora 2019'!M136</f>
        <v>8.18</v>
      </c>
      <c r="J134" s="80">
        <f>'[1]jeziora 2019'!N136</f>
        <v>8.0799999999999997E-2</v>
      </c>
      <c r="K134" s="80">
        <f>'[1]jeziora 2019'!Q136</f>
        <v>10</v>
      </c>
      <c r="L134" s="80">
        <f>'[1]jeziora 2019'!R136</f>
        <v>30.2</v>
      </c>
      <c r="M134" s="80">
        <f>'[1]jeziora 2019'!W136</f>
        <v>99.6</v>
      </c>
      <c r="N134" s="99" t="s">
        <v>717</v>
      </c>
      <c r="O134" s="95">
        <v>2019</v>
      </c>
    </row>
    <row r="135" spans="1:15" x14ac:dyDescent="0.2">
      <c r="A135" s="92" t="str">
        <f>'[1]jeziora 2019'!B137</f>
        <v>683</v>
      </c>
      <c r="B135" s="93" t="str">
        <f>'[1]jeziora 2019'!D137</f>
        <v>jez. Łaźno - stan. 01</v>
      </c>
      <c r="C135" s="80">
        <f>'[1]jeziora 2019'!G137</f>
        <v>0.05</v>
      </c>
      <c r="D135" s="80">
        <f>'[1]jeziora 2019'!H137</f>
        <v>5.7</v>
      </c>
      <c r="E135" s="79">
        <f>'[1]jeziora 2019'!I137</f>
        <v>177</v>
      </c>
      <c r="F135" s="80">
        <f>'[1]jeziora 2019'!J137</f>
        <v>0.38100000000000001</v>
      </c>
      <c r="G135" s="80">
        <f>'[1]jeziora 2019'!K137</f>
        <v>4.5</v>
      </c>
      <c r="H135" s="80">
        <f>'[1]jeziora 2019'!L137</f>
        <v>13.8</v>
      </c>
      <c r="I135" s="80">
        <f>'[1]jeziora 2019'!M137</f>
        <v>11.6</v>
      </c>
      <c r="J135" s="80">
        <f>'[1]jeziora 2019'!N137</f>
        <v>9.4600000000000004E-2</v>
      </c>
      <c r="K135" s="80">
        <f>'[1]jeziora 2019'!Q137</f>
        <v>11.5</v>
      </c>
      <c r="L135" s="80">
        <f>'[1]jeziora 2019'!R137</f>
        <v>37.700000000000003</v>
      </c>
      <c r="M135" s="80">
        <f>'[1]jeziora 2019'!W137</f>
        <v>82.1</v>
      </c>
      <c r="N135" s="96" t="s">
        <v>713</v>
      </c>
      <c r="O135" s="95">
        <v>2019</v>
      </c>
    </row>
    <row r="136" spans="1:15" x14ac:dyDescent="0.2">
      <c r="A136" s="92" t="str">
        <f>'[1]jeziora 2019'!B138</f>
        <v>684</v>
      </c>
      <c r="B136" s="93" t="str">
        <f>'[1]jeziora 2019'!D138</f>
        <v>jez. Łaśmiady - stan. 01</v>
      </c>
      <c r="C136" s="80">
        <f>'[1]jeziora 2019'!G138</f>
        <v>0.05</v>
      </c>
      <c r="D136" s="80">
        <f>'[1]jeziora 2019'!H138</f>
        <v>12.2</v>
      </c>
      <c r="E136" s="79">
        <f>'[1]jeziora 2019'!I138</f>
        <v>259</v>
      </c>
      <c r="F136" s="80">
        <f>'[1]jeziora 2019'!J138</f>
        <v>0.307</v>
      </c>
      <c r="G136" s="80">
        <f>'[1]jeziora 2019'!K138</f>
        <v>3.65</v>
      </c>
      <c r="H136" s="80">
        <f>'[1]jeziora 2019'!L138</f>
        <v>9.6199999999999992</v>
      </c>
      <c r="I136" s="80">
        <f>'[1]jeziora 2019'!M138</f>
        <v>16.899999999999999</v>
      </c>
      <c r="J136" s="80">
        <f>'[1]jeziora 2019'!N138</f>
        <v>5.0700000000000002E-2</v>
      </c>
      <c r="K136" s="80">
        <f>'[1]jeziora 2019'!Q138</f>
        <v>6.8</v>
      </c>
      <c r="L136" s="80">
        <f>'[1]jeziora 2019'!R138</f>
        <v>24.9</v>
      </c>
      <c r="M136" s="80">
        <f>'[1]jeziora 2019'!W138</f>
        <v>57.9</v>
      </c>
      <c r="N136" s="96" t="s">
        <v>713</v>
      </c>
      <c r="O136" s="95">
        <v>2019</v>
      </c>
    </row>
    <row r="137" spans="1:15" x14ac:dyDescent="0.2">
      <c r="A137" s="92" t="str">
        <f>'[1]jeziora 2019'!B139</f>
        <v>685</v>
      </c>
      <c r="B137" s="93" t="str">
        <f>'[1]jeziora 2019'!D139</f>
        <v>jez. Rekąty - stan. 01</v>
      </c>
      <c r="C137" s="80">
        <f>'[1]jeziora 2019'!G139</f>
        <v>0.05</v>
      </c>
      <c r="D137" s="80">
        <f>'[1]jeziora 2019'!H139</f>
        <v>1.5</v>
      </c>
      <c r="E137" s="79">
        <f>'[1]jeziora 2019'!I139</f>
        <v>112</v>
      </c>
      <c r="F137" s="80">
        <f>'[1]jeziora 2019'!J139</f>
        <v>2.5000000000000001E-2</v>
      </c>
      <c r="G137" s="80">
        <f>'[1]jeziora 2019'!K139</f>
        <v>3.13</v>
      </c>
      <c r="H137" s="80">
        <f>'[1]jeziora 2019'!L139</f>
        <v>7.7</v>
      </c>
      <c r="I137" s="80">
        <f>'[1]jeziora 2019'!M139</f>
        <v>11.4</v>
      </c>
      <c r="J137" s="80">
        <f>'[1]jeziora 2019'!N139</f>
        <v>9.06E-2</v>
      </c>
      <c r="K137" s="80">
        <f>'[1]jeziora 2019'!Q139</f>
        <v>7.96</v>
      </c>
      <c r="L137" s="80">
        <f>'[1]jeziora 2019'!R139</f>
        <v>30.5</v>
      </c>
      <c r="M137" s="80">
        <f>'[1]jeziora 2019'!W139</f>
        <v>107</v>
      </c>
      <c r="N137" s="96" t="s">
        <v>713</v>
      </c>
      <c r="O137" s="95">
        <v>2019</v>
      </c>
    </row>
    <row r="138" spans="1:15" x14ac:dyDescent="0.2">
      <c r="A138" s="92" t="str">
        <f>'[1]jeziora 2019'!B140</f>
        <v>686</v>
      </c>
      <c r="B138" s="93" t="str">
        <f>'[1]jeziora 2019'!D140</f>
        <v>Jez. Ełckie - stan. 02</v>
      </c>
      <c r="C138" s="80">
        <f>'[1]jeziora 2019'!G140</f>
        <v>0.05</v>
      </c>
      <c r="D138" s="80">
        <f>'[1]jeziora 2019'!H140</f>
        <v>12.6</v>
      </c>
      <c r="E138" s="79">
        <f>'[1]jeziora 2019'!I140</f>
        <v>469</v>
      </c>
      <c r="F138" s="80">
        <f>'[1]jeziora 2019'!J140</f>
        <v>0.76400000000000001</v>
      </c>
      <c r="G138" s="80">
        <f>'[1]jeziora 2019'!K140</f>
        <v>5.01</v>
      </c>
      <c r="H138" s="80">
        <f>'[1]jeziora 2019'!L140</f>
        <v>19.100000000000001</v>
      </c>
      <c r="I138" s="80">
        <f>'[1]jeziora 2019'!M140</f>
        <v>38.700000000000003</v>
      </c>
      <c r="J138" s="80">
        <f>'[1]jeziora 2019'!N140</f>
        <v>0.14099999999999999</v>
      </c>
      <c r="K138" s="80">
        <f>'[1]jeziora 2019'!Q140</f>
        <v>8.51</v>
      </c>
      <c r="L138" s="80">
        <f>'[1]jeziora 2019'!R140</f>
        <v>46.1</v>
      </c>
      <c r="M138" s="80">
        <f>'[1]jeziora 2019'!W140</f>
        <v>186</v>
      </c>
      <c r="N138" s="96" t="s">
        <v>713</v>
      </c>
      <c r="O138" s="95">
        <v>2019</v>
      </c>
    </row>
    <row r="139" spans="1:15" x14ac:dyDescent="0.2">
      <c r="A139" s="92" t="str">
        <f>'[1]jeziora 2019'!B141</f>
        <v>687</v>
      </c>
      <c r="B139" s="93" t="str">
        <f>'[1]jeziora 2019'!D141</f>
        <v>Jez. Woszczelskie - stan. 01</v>
      </c>
      <c r="C139" s="80">
        <f>'[1]jeziora 2019'!G141</f>
        <v>0.05</v>
      </c>
      <c r="D139" s="80">
        <f>'[1]jeziora 2019'!H141</f>
        <v>12.7</v>
      </c>
      <c r="E139" s="79">
        <f>'[1]jeziora 2019'!I141</f>
        <v>138</v>
      </c>
      <c r="F139" s="80">
        <f>'[1]jeziora 2019'!J141</f>
        <v>0.56799999999999995</v>
      </c>
      <c r="G139" s="80">
        <f>'[1]jeziora 2019'!K141</f>
        <v>1.8</v>
      </c>
      <c r="H139" s="80">
        <f>'[1]jeziora 2019'!L141</f>
        <v>4.6100000000000003</v>
      </c>
      <c r="I139" s="80">
        <f>'[1]jeziora 2019'!M141</f>
        <v>1.98</v>
      </c>
      <c r="J139" s="80">
        <f>'[1]jeziora 2019'!N141</f>
        <v>7.9899999999999999E-2</v>
      </c>
      <c r="K139" s="80">
        <f>'[1]jeziora 2019'!Q141</f>
        <v>4.57</v>
      </c>
      <c r="L139" s="80">
        <f>'[1]jeziora 2019'!R141</f>
        <v>36.799999999999997</v>
      </c>
      <c r="M139" s="80">
        <f>'[1]jeziora 2019'!W141</f>
        <v>68.7</v>
      </c>
      <c r="N139" s="96" t="s">
        <v>713</v>
      </c>
      <c r="O139" s="95">
        <v>2019</v>
      </c>
    </row>
    <row r="140" spans="1:15" x14ac:dyDescent="0.2">
      <c r="A140" s="92" t="str">
        <f>'[1]jeziora 2019'!B142</f>
        <v>688</v>
      </c>
      <c r="B140" s="93" t="str">
        <f>'[1]jeziora 2019'!D142</f>
        <v>jez. Tajty - stan. 01</v>
      </c>
      <c r="C140" s="80">
        <f>'[1]jeziora 2019'!G142</f>
        <v>0.05</v>
      </c>
      <c r="D140" s="80">
        <f>'[1]jeziora 2019'!H142</f>
        <v>7.8</v>
      </c>
      <c r="E140" s="79">
        <f>'[1]jeziora 2019'!I142</f>
        <v>182</v>
      </c>
      <c r="F140" s="80">
        <f>'[1]jeziora 2019'!J142</f>
        <v>2.5000000000000001E-2</v>
      </c>
      <c r="G140" s="80">
        <f>'[1]jeziora 2019'!K142</f>
        <v>2.82</v>
      </c>
      <c r="H140" s="80">
        <f>'[1]jeziora 2019'!L142</f>
        <v>9.2200000000000006</v>
      </c>
      <c r="I140" s="80">
        <f>'[1]jeziora 2019'!M142</f>
        <v>7.95</v>
      </c>
      <c r="J140" s="80">
        <f>'[1]jeziora 2019'!N142</f>
        <v>5.74E-2</v>
      </c>
      <c r="K140" s="80">
        <f>'[1]jeziora 2019'!Q142</f>
        <v>8.83</v>
      </c>
      <c r="L140" s="80">
        <f>'[1]jeziora 2019'!R142</f>
        <v>25.3</v>
      </c>
      <c r="M140" s="80">
        <f>'[1]jeziora 2019'!W142</f>
        <v>62</v>
      </c>
      <c r="N140" s="96" t="s">
        <v>713</v>
      </c>
      <c r="O140" s="95">
        <v>2019</v>
      </c>
    </row>
    <row r="141" spans="1:15" x14ac:dyDescent="0.2">
      <c r="A141" s="92" t="str">
        <f>'[1]jeziora 2019'!B143</f>
        <v>689</v>
      </c>
      <c r="B141" s="93" t="str">
        <f>'[1]jeziora 2019'!D143</f>
        <v>jez. Tałty - stan. 01</v>
      </c>
      <c r="C141" s="80">
        <f>'[1]jeziora 2019'!G143</f>
        <v>0.05</v>
      </c>
      <c r="D141" s="80">
        <f>'[1]jeziora 2019'!H143</f>
        <v>1.5</v>
      </c>
      <c r="E141" s="79">
        <f>'[1]jeziora 2019'!I143</f>
        <v>153</v>
      </c>
      <c r="F141" s="80">
        <f>'[1]jeziora 2019'!J143</f>
        <v>1.17</v>
      </c>
      <c r="G141" s="80">
        <f>'[1]jeziora 2019'!K143</f>
        <v>7.39</v>
      </c>
      <c r="H141" s="80">
        <f>'[1]jeziora 2019'!L143</f>
        <v>5.99</v>
      </c>
      <c r="I141" s="80">
        <f>'[1]jeziora 2019'!M143</f>
        <v>12.8</v>
      </c>
      <c r="J141" s="80">
        <f>'[1]jeziora 2019'!N143</f>
        <v>3.7199999999999997E-2</v>
      </c>
      <c r="K141" s="80">
        <f>'[1]jeziora 2019'!Q143</f>
        <v>6.82</v>
      </c>
      <c r="L141" s="80">
        <f>'[1]jeziora 2019'!R143</f>
        <v>23.7</v>
      </c>
      <c r="M141" s="80">
        <f>'[1]jeziora 2019'!W143</f>
        <v>39.6</v>
      </c>
      <c r="N141" s="96" t="s">
        <v>713</v>
      </c>
      <c r="O141" s="95">
        <v>2019</v>
      </c>
    </row>
    <row r="142" spans="1:15" x14ac:dyDescent="0.2">
      <c r="A142" s="92" t="str">
        <f>'[1]jeziora 2019'!B144</f>
        <v>690</v>
      </c>
      <c r="B142" s="93" t="str">
        <f>'[1]jeziora 2019'!D144</f>
        <v>jez. Ryńskie - stan. 02</v>
      </c>
      <c r="C142" s="80">
        <f>'[1]jeziora 2019'!G144</f>
        <v>0.05</v>
      </c>
      <c r="D142" s="80">
        <f>'[1]jeziora 2019'!H144</f>
        <v>16.100000000000001</v>
      </c>
      <c r="E142" s="79">
        <f>'[1]jeziora 2019'!I144</f>
        <v>164</v>
      </c>
      <c r="F142" s="80">
        <f>'[1]jeziora 2019'!J144</f>
        <v>2.5000000000000001E-2</v>
      </c>
      <c r="G142" s="80">
        <f>'[1]jeziora 2019'!K144</f>
        <v>1.49</v>
      </c>
      <c r="H142" s="80">
        <f>'[1]jeziora 2019'!L144</f>
        <v>4.09</v>
      </c>
      <c r="I142" s="80">
        <f>'[1]jeziora 2019'!M144</f>
        <v>26</v>
      </c>
      <c r="J142" s="80">
        <f>'[1]jeziora 2019'!N144</f>
        <v>4.0300000000000002E-2</v>
      </c>
      <c r="K142" s="80">
        <f>'[1]jeziora 2019'!Q144</f>
        <v>6.95</v>
      </c>
      <c r="L142" s="80">
        <f>'[1]jeziora 2019'!R144</f>
        <v>18.899999999999999</v>
      </c>
      <c r="M142" s="80">
        <f>'[1]jeziora 2019'!W144</f>
        <v>80.7</v>
      </c>
      <c r="N142" s="96" t="s">
        <v>713</v>
      </c>
      <c r="O142" s="95">
        <v>2019</v>
      </c>
    </row>
    <row r="143" spans="1:15" x14ac:dyDescent="0.2">
      <c r="A143" s="92" t="str">
        <f>'[1]jeziora 2019'!B145</f>
        <v>691</v>
      </c>
      <c r="B143" s="93" t="str">
        <f>'[1]jeziora 2019'!D145</f>
        <v>jez. Majcz Wielki - stan. 01</v>
      </c>
      <c r="C143" s="80">
        <f>'[1]jeziora 2019'!G145</f>
        <v>0.05</v>
      </c>
      <c r="D143" s="80">
        <f>'[1]jeziora 2019'!H145</f>
        <v>17.2</v>
      </c>
      <c r="E143" s="79">
        <f>'[1]jeziora 2019'!I145</f>
        <v>75.3</v>
      </c>
      <c r="F143" s="80">
        <f>'[1]jeziora 2019'!J145</f>
        <v>2.44</v>
      </c>
      <c r="G143" s="80">
        <f>'[1]jeziora 2019'!K145</f>
        <v>0.1</v>
      </c>
      <c r="H143" s="80">
        <f>'[1]jeziora 2019'!L145</f>
        <v>4.3099999999999996</v>
      </c>
      <c r="I143" s="80">
        <f>'[1]jeziora 2019'!M145</f>
        <v>62.21</v>
      </c>
      <c r="J143" s="80">
        <f>'[1]jeziora 2019'!N145</f>
        <v>8.5000000000000006E-2</v>
      </c>
      <c r="K143" s="80">
        <f>'[1]jeziora 2019'!Q145</f>
        <v>9.2200000000000006</v>
      </c>
      <c r="L143" s="80">
        <f>'[1]jeziora 2019'!R145</f>
        <v>59.4</v>
      </c>
      <c r="M143" s="80">
        <f>'[1]jeziora 2019'!W145</f>
        <v>222</v>
      </c>
      <c r="N143" s="96" t="s">
        <v>713</v>
      </c>
      <c r="O143" s="95">
        <v>2019</v>
      </c>
    </row>
    <row r="144" spans="1:15" x14ac:dyDescent="0.2">
      <c r="A144" s="92" t="str">
        <f>'[1]jeziora 2019'!B146</f>
        <v>692</v>
      </c>
      <c r="B144" s="93" t="str">
        <f>'[1]jeziora 2019'!D146</f>
        <v>jez. Guzianka Wielka - stan. 01</v>
      </c>
      <c r="C144" s="80">
        <f>'[1]jeziora 2019'!G146</f>
        <v>0.05</v>
      </c>
      <c r="D144" s="80">
        <f>'[1]jeziora 2019'!H146</f>
        <v>1.5</v>
      </c>
      <c r="E144" s="79">
        <f>'[1]jeziora 2019'!I146</f>
        <v>58.3</v>
      </c>
      <c r="F144" s="80">
        <f>'[1]jeziora 2019'!J146</f>
        <v>0.433</v>
      </c>
      <c r="G144" s="80">
        <f>'[1]jeziora 2019'!K146</f>
        <v>0.432</v>
      </c>
      <c r="H144" s="80">
        <f>'[1]jeziora 2019'!L146</f>
        <v>2.9</v>
      </c>
      <c r="I144" s="80">
        <f>'[1]jeziora 2019'!M146</f>
        <v>5.77</v>
      </c>
      <c r="J144" s="80">
        <f>'[1]jeziora 2019'!N146</f>
        <v>7.85E-2</v>
      </c>
      <c r="K144" s="80">
        <f>'[1]jeziora 2019'!Q146</f>
        <v>6.75</v>
      </c>
      <c r="L144" s="80">
        <f>'[1]jeziora 2019'!R146</f>
        <v>4.7699999999999996</v>
      </c>
      <c r="M144" s="80">
        <f>'[1]jeziora 2019'!W146</f>
        <v>57.9</v>
      </c>
      <c r="N144" s="94" t="s">
        <v>711</v>
      </c>
      <c r="O144" s="95">
        <v>2019</v>
      </c>
    </row>
    <row r="145" spans="1:15" x14ac:dyDescent="0.2">
      <c r="A145" s="92" t="str">
        <f>'[1]jeziora 2019'!B147</f>
        <v>693</v>
      </c>
      <c r="B145" s="93" t="str">
        <f>'[1]jeziora 2019'!D147</f>
        <v>jez. Lampasz - stan. 01</v>
      </c>
      <c r="C145" s="80">
        <f>'[1]jeziora 2019'!G147</f>
        <v>0.05</v>
      </c>
      <c r="D145" s="80">
        <f>'[1]jeziora 2019'!H147</f>
        <v>1.5</v>
      </c>
      <c r="E145" s="79">
        <f>'[1]jeziora 2019'!I147</f>
        <v>181</v>
      </c>
      <c r="F145" s="80">
        <f>'[1]jeziora 2019'!J147</f>
        <v>2.5000000000000001E-2</v>
      </c>
      <c r="G145" s="80">
        <f>'[1]jeziora 2019'!K147</f>
        <v>0.1</v>
      </c>
      <c r="H145" s="80">
        <f>'[1]jeziora 2019'!L147</f>
        <v>8.06</v>
      </c>
      <c r="I145" s="80">
        <f>'[1]jeziora 2019'!M147</f>
        <v>28.9</v>
      </c>
      <c r="J145" s="80">
        <f>'[1]jeziora 2019'!N147</f>
        <v>5.9799999999999999E-2</v>
      </c>
      <c r="K145" s="80">
        <f>'[1]jeziora 2019'!Q147</f>
        <v>9.6300000000000008</v>
      </c>
      <c r="L145" s="80">
        <f>'[1]jeziora 2019'!R147</f>
        <v>22.3</v>
      </c>
      <c r="M145" s="80">
        <f>'[1]jeziora 2019'!W147</f>
        <v>88.8</v>
      </c>
      <c r="N145" s="96" t="s">
        <v>713</v>
      </c>
      <c r="O145" s="95">
        <v>2019</v>
      </c>
    </row>
    <row r="146" spans="1:15" x14ac:dyDescent="0.2">
      <c r="A146" s="92" t="str">
        <f>'[1]jeziora 2019'!B148</f>
        <v>694</v>
      </c>
      <c r="B146" s="93" t="str">
        <f>'[1]jeziora 2019'!D148</f>
        <v>jez. Kołowin - stan. 01</v>
      </c>
      <c r="C146" s="80">
        <f>'[1]jeziora 2019'!G148</f>
        <v>0.05</v>
      </c>
      <c r="D146" s="80">
        <f>'[1]jeziora 2019'!H148</f>
        <v>1.5</v>
      </c>
      <c r="E146" s="79">
        <f>'[1]jeziora 2019'!I148</f>
        <v>40.700000000000003</v>
      </c>
      <c r="F146" s="80">
        <f>'[1]jeziora 2019'!J148</f>
        <v>2.5000000000000001E-2</v>
      </c>
      <c r="G146" s="80">
        <f>'[1]jeziora 2019'!K148</f>
        <v>3.07</v>
      </c>
      <c r="H146" s="80">
        <f>'[1]jeziora 2019'!L148</f>
        <v>6.01</v>
      </c>
      <c r="I146" s="80">
        <f>'[1]jeziora 2019'!M148</f>
        <v>0.2</v>
      </c>
      <c r="J146" s="80">
        <f>'[1]jeziora 2019'!N148</f>
        <v>3.6400000000000002E-2</v>
      </c>
      <c r="K146" s="80">
        <f>'[1]jeziora 2019'!Q148</f>
        <v>5.57</v>
      </c>
      <c r="L146" s="80">
        <f>'[1]jeziora 2019'!R148</f>
        <v>33.9</v>
      </c>
      <c r="M146" s="80">
        <f>'[1]jeziora 2019'!W148</f>
        <v>40.200000000000003</v>
      </c>
      <c r="N146" s="96" t="s">
        <v>713</v>
      </c>
      <c r="O146" s="95">
        <v>2019</v>
      </c>
    </row>
    <row r="147" spans="1:15" x14ac:dyDescent="0.2">
      <c r="A147" s="92" t="str">
        <f>'[1]jeziora 2019'!B149</f>
        <v>695</v>
      </c>
      <c r="B147" s="93" t="str">
        <f>'[1]jeziora 2019'!D149</f>
        <v>jez. Tuchlin - stan. 01</v>
      </c>
      <c r="C147" s="80">
        <f>'[1]jeziora 2019'!G149</f>
        <v>0.05</v>
      </c>
      <c r="D147" s="80">
        <f>'[1]jeziora 2019'!H149</f>
        <v>16.100000000000001</v>
      </c>
      <c r="E147" s="79">
        <f>'[1]jeziora 2019'!I149</f>
        <v>78.400000000000006</v>
      </c>
      <c r="F147" s="80">
        <f>'[1]jeziora 2019'!J149</f>
        <v>0.82099999999999995</v>
      </c>
      <c r="G147" s="80">
        <f>'[1]jeziora 2019'!K149</f>
        <v>3.13</v>
      </c>
      <c r="H147" s="80">
        <f>'[1]jeziora 2019'!L149</f>
        <v>7.11</v>
      </c>
      <c r="I147" s="80">
        <f>'[1]jeziora 2019'!M149</f>
        <v>2.4700000000000002</v>
      </c>
      <c r="J147" s="80">
        <f>'[1]jeziora 2019'!N149</f>
        <v>6.0100000000000001E-2</v>
      </c>
      <c r="K147" s="80">
        <f>'[1]jeziora 2019'!Q149</f>
        <v>7.74</v>
      </c>
      <c r="L147" s="80">
        <f>'[1]jeziora 2019'!R149</f>
        <v>31.2</v>
      </c>
      <c r="M147" s="80">
        <f>'[1]jeziora 2019'!W149</f>
        <v>78.2</v>
      </c>
      <c r="N147" s="96" t="s">
        <v>713</v>
      </c>
      <c r="O147" s="95">
        <v>2019</v>
      </c>
    </row>
    <row r="148" spans="1:15" x14ac:dyDescent="0.2">
      <c r="A148" s="92" t="str">
        <f>'[1]jeziora 2019'!B150</f>
        <v>696</v>
      </c>
      <c r="B148" s="93" t="str">
        <f>'[1]jeziora 2019'!D150</f>
        <v>Jez. Lipińskie - stan. 02</v>
      </c>
      <c r="C148" s="80">
        <f>'[1]jeziora 2019'!G150</f>
        <v>0.05</v>
      </c>
      <c r="D148" s="80">
        <f>'[1]jeziora 2019'!H150</f>
        <v>10.3</v>
      </c>
      <c r="E148" s="79">
        <f>'[1]jeziora 2019'!I150</f>
        <v>131</v>
      </c>
      <c r="F148" s="80">
        <f>'[1]jeziora 2019'!J150</f>
        <v>0.46400000000000002</v>
      </c>
      <c r="G148" s="80">
        <f>'[1]jeziora 2019'!K150</f>
        <v>1.28</v>
      </c>
      <c r="H148" s="80">
        <f>'[1]jeziora 2019'!L150</f>
        <v>3.61</v>
      </c>
      <c r="I148" s="80">
        <f>'[1]jeziora 2019'!M150</f>
        <v>4.4000000000000004</v>
      </c>
      <c r="J148" s="80">
        <f>'[1]jeziora 2019'!N150</f>
        <v>5.6300000000000003E-2</v>
      </c>
      <c r="K148" s="80">
        <f>'[1]jeziora 2019'!Q150</f>
        <v>5.36</v>
      </c>
      <c r="L148" s="80">
        <f>'[1]jeziora 2019'!R150</f>
        <v>36.1</v>
      </c>
      <c r="M148" s="80">
        <f>'[1]jeziora 2019'!W150</f>
        <v>59.9</v>
      </c>
      <c r="N148" s="96" t="s">
        <v>713</v>
      </c>
      <c r="O148" s="95">
        <v>2019</v>
      </c>
    </row>
    <row r="149" spans="1:15" x14ac:dyDescent="0.2">
      <c r="A149" s="92" t="str">
        <f>'[1]jeziora 2019'!B151</f>
        <v>697</v>
      </c>
      <c r="B149" s="93" t="str">
        <f>'[1]jeziora 2019'!D151</f>
        <v>jez. Białoławki - stan. 01</v>
      </c>
      <c r="C149" s="80">
        <f>'[1]jeziora 2019'!G151</f>
        <v>0.05</v>
      </c>
      <c r="D149" s="80">
        <f>'[1]jeziora 2019'!H151</f>
        <v>7.7</v>
      </c>
      <c r="E149" s="79">
        <f>'[1]jeziora 2019'!I151</f>
        <v>75.5</v>
      </c>
      <c r="F149" s="80">
        <f>'[1]jeziora 2019'!J151</f>
        <v>0.39400000000000002</v>
      </c>
      <c r="G149" s="80">
        <f>'[1]jeziora 2019'!K151</f>
        <v>1.93</v>
      </c>
      <c r="H149" s="80">
        <f>'[1]jeziora 2019'!L151</f>
        <v>4.53</v>
      </c>
      <c r="I149" s="80">
        <f>'[1]jeziora 2019'!M151</f>
        <v>4.33</v>
      </c>
      <c r="J149" s="80">
        <f>'[1]jeziora 2019'!N151</f>
        <v>5.3699999999999998E-2</v>
      </c>
      <c r="K149" s="80">
        <f>'[1]jeziora 2019'!Q151</f>
        <v>5.05</v>
      </c>
      <c r="L149" s="80">
        <f>'[1]jeziora 2019'!R151</f>
        <v>31.5</v>
      </c>
      <c r="M149" s="80">
        <f>'[1]jeziora 2019'!W151</f>
        <v>56</v>
      </c>
      <c r="N149" s="96" t="s">
        <v>713</v>
      </c>
      <c r="O149" s="95">
        <v>2019</v>
      </c>
    </row>
    <row r="150" spans="1:15" x14ac:dyDescent="0.2">
      <c r="A150" s="92" t="str">
        <f>'[1]jeziora 2019'!B152</f>
        <v>698</v>
      </c>
      <c r="B150" s="93" t="str">
        <f>'[1]jeziora 2019'!D152</f>
        <v>jez. Roś - stan. 01</v>
      </c>
      <c r="C150" s="80">
        <f>'[1]jeziora 2019'!G152</f>
        <v>0.05</v>
      </c>
      <c r="D150" s="80">
        <f>'[1]jeziora 2019'!H152</f>
        <v>15.5</v>
      </c>
      <c r="E150" s="79">
        <f>'[1]jeziora 2019'!I152</f>
        <v>125</v>
      </c>
      <c r="F150" s="80">
        <f>'[1]jeziora 2019'!J152</f>
        <v>0.38100000000000001</v>
      </c>
      <c r="G150" s="80">
        <f>'[1]jeziora 2019'!K152</f>
        <v>2.8</v>
      </c>
      <c r="H150" s="80">
        <f>'[1]jeziora 2019'!L152</f>
        <v>7.23</v>
      </c>
      <c r="I150" s="80">
        <f>'[1]jeziora 2019'!M152</f>
        <v>8.26</v>
      </c>
      <c r="J150" s="80">
        <f>'[1]jeziora 2019'!N152</f>
        <v>9.1999999999999998E-2</v>
      </c>
      <c r="K150" s="80">
        <f>'[1]jeziora 2019'!Q152</f>
        <v>5.31</v>
      </c>
      <c r="L150" s="80">
        <f>'[1]jeziora 2019'!R152</f>
        <v>45.3</v>
      </c>
      <c r="M150" s="80">
        <f>'[1]jeziora 2019'!W152</f>
        <v>61.6</v>
      </c>
      <c r="N150" s="96" t="s">
        <v>713</v>
      </c>
      <c r="O150" s="95">
        <v>2019</v>
      </c>
    </row>
    <row r="151" spans="1:15" x14ac:dyDescent="0.2">
      <c r="A151" s="92" t="str">
        <f>'[1]jeziora 2019'!B153</f>
        <v>699</v>
      </c>
      <c r="B151" s="93" t="str">
        <f>'[1]jeziora 2019'!D153</f>
        <v>jez. Brzozolasek - stan. 01</v>
      </c>
      <c r="C151" s="80">
        <f>'[1]jeziora 2019'!G153</f>
        <v>0.05</v>
      </c>
      <c r="D151" s="80">
        <f>'[1]jeziora 2019'!H153</f>
        <v>1.5</v>
      </c>
      <c r="E151" s="79">
        <f>'[1]jeziora 2019'!I153</f>
        <v>40.4</v>
      </c>
      <c r="F151" s="80">
        <f>'[1]jeziora 2019'!J153</f>
        <v>1.39</v>
      </c>
      <c r="G151" s="80">
        <f>'[1]jeziora 2019'!K153</f>
        <v>2.16</v>
      </c>
      <c r="H151" s="80">
        <f>'[1]jeziora 2019'!L153</f>
        <v>8.16</v>
      </c>
      <c r="I151" s="80">
        <f>'[1]jeziora 2019'!M153</f>
        <v>3.4</v>
      </c>
      <c r="J151" s="80">
        <f>'[1]jeziora 2019'!N153</f>
        <v>9.64E-2</v>
      </c>
      <c r="K151" s="80">
        <f>'[1]jeziora 2019'!Q153</f>
        <v>3.55</v>
      </c>
      <c r="L151" s="80">
        <f>'[1]jeziora 2019'!R153</f>
        <v>57.6</v>
      </c>
      <c r="M151" s="80">
        <f>'[1]jeziora 2019'!W153</f>
        <v>107</v>
      </c>
      <c r="N151" s="96" t="s">
        <v>713</v>
      </c>
      <c r="O151" s="95">
        <v>2019</v>
      </c>
    </row>
    <row r="152" spans="1:15" x14ac:dyDescent="0.2">
      <c r="A152" s="92" t="str">
        <f>'[1]jeziora 2019'!B154</f>
        <v>700</v>
      </c>
      <c r="B152" s="93" t="str">
        <f>'[1]jeziora 2019'!D154</f>
        <v>jez. Świętajno - stan. 01</v>
      </c>
      <c r="C152" s="80">
        <f>'[1]jeziora 2019'!G154</f>
        <v>0.05</v>
      </c>
      <c r="D152" s="80">
        <f>'[1]jeziora 2019'!H154</f>
        <v>1.5</v>
      </c>
      <c r="E152" s="79">
        <f>'[1]jeziora 2019'!I154</f>
        <v>26.3</v>
      </c>
      <c r="F152" s="80">
        <f>'[1]jeziora 2019'!J154</f>
        <v>3.21</v>
      </c>
      <c r="G152" s="80">
        <f>'[1]jeziora 2019'!K154</f>
        <v>4.72</v>
      </c>
      <c r="H152" s="80">
        <f>'[1]jeziora 2019'!L154</f>
        <v>6.65</v>
      </c>
      <c r="I152" s="80">
        <f>'[1]jeziora 2019'!M154</f>
        <v>70.8</v>
      </c>
      <c r="J152" s="80">
        <f>'[1]jeziora 2019'!N154</f>
        <v>8.2000000000000003E-2</v>
      </c>
      <c r="K152" s="80">
        <f>'[1]jeziora 2019'!Q154</f>
        <v>11.48</v>
      </c>
      <c r="L152" s="80">
        <f>'[1]jeziora 2019'!R154</f>
        <v>41.4</v>
      </c>
      <c r="M152" s="80">
        <f>'[1]jeziora 2019'!W154</f>
        <v>208</v>
      </c>
      <c r="N152" s="96" t="s">
        <v>713</v>
      </c>
      <c r="O152" s="95">
        <v>2019</v>
      </c>
    </row>
    <row r="153" spans="1:15" x14ac:dyDescent="0.2">
      <c r="A153" s="92" t="str">
        <f>'[1]jeziora 2019'!B155</f>
        <v>701</v>
      </c>
      <c r="B153" s="93" t="str">
        <f>'[1]jeziora 2019'!D155</f>
        <v>jez. Gim - stan. 01</v>
      </c>
      <c r="C153" s="80">
        <f>'[1]jeziora 2019'!G155</f>
        <v>0.05</v>
      </c>
      <c r="D153" s="80">
        <f>'[1]jeziora 2019'!H155</f>
        <v>1.5</v>
      </c>
      <c r="E153" s="79">
        <f>'[1]jeziora 2019'!I155</f>
        <v>46.7</v>
      </c>
      <c r="F153" s="80">
        <f>'[1]jeziora 2019'!J155</f>
        <v>1.73</v>
      </c>
      <c r="G153" s="80">
        <f>'[1]jeziora 2019'!K155</f>
        <v>6.08</v>
      </c>
      <c r="H153" s="80">
        <f>'[1]jeziora 2019'!L155</f>
        <v>25.3</v>
      </c>
      <c r="I153" s="80">
        <f>'[1]jeziora 2019'!M155</f>
        <v>132</v>
      </c>
      <c r="J153" s="80">
        <f>'[1]jeziora 2019'!N155</f>
        <v>0.17</v>
      </c>
      <c r="K153" s="80">
        <f>'[1]jeziora 2019'!Q155</f>
        <v>20.100000000000001</v>
      </c>
      <c r="L153" s="80">
        <f>'[1]jeziora 2019'!R155</f>
        <v>66.099999999999994</v>
      </c>
      <c r="M153" s="80">
        <f>'[1]jeziora 2019'!W155</f>
        <v>591</v>
      </c>
      <c r="N153" s="99" t="s">
        <v>717</v>
      </c>
      <c r="O153" s="95">
        <v>2019</v>
      </c>
    </row>
    <row r="154" spans="1:15" x14ac:dyDescent="0.2">
      <c r="A154" s="92" t="str">
        <f>'[1]jeziora 2019'!B156</f>
        <v>702</v>
      </c>
      <c r="B154" s="93" t="str">
        <f>'[1]jeziora 2019'!D156</f>
        <v>jez. Sędańskie - stan. 01</v>
      </c>
      <c r="C154" s="80">
        <f>'[1]jeziora 2019'!G156</f>
        <v>0.05</v>
      </c>
      <c r="D154" s="80">
        <f>'[1]jeziora 2019'!H156</f>
        <v>1.5</v>
      </c>
      <c r="E154" s="79">
        <f>'[1]jeziora 2019'!I156</f>
        <v>48.4</v>
      </c>
      <c r="F154" s="80">
        <f>'[1]jeziora 2019'!J156</f>
        <v>0.57599999999999996</v>
      </c>
      <c r="G154" s="80">
        <f>'[1]jeziora 2019'!K156</f>
        <v>5.47</v>
      </c>
      <c r="H154" s="80">
        <f>'[1]jeziora 2019'!L156</f>
        <v>9.11</v>
      </c>
      <c r="I154" s="80">
        <f>'[1]jeziora 2019'!M156</f>
        <v>38.5</v>
      </c>
      <c r="J154" s="80">
        <f>'[1]jeziora 2019'!N156</f>
        <v>4.2999999999999997E-2</v>
      </c>
      <c r="K154" s="80">
        <f>'[1]jeziora 2019'!Q156</f>
        <v>10.199999999999999</v>
      </c>
      <c r="L154" s="80">
        <f>'[1]jeziora 2019'!R156</f>
        <v>24.9</v>
      </c>
      <c r="M154" s="80">
        <f>'[1]jeziora 2019'!W156</f>
        <v>101</v>
      </c>
      <c r="N154" s="94" t="s">
        <v>711</v>
      </c>
      <c r="O154" s="95">
        <v>2019</v>
      </c>
    </row>
    <row r="155" spans="1:15" x14ac:dyDescent="0.2">
      <c r="A155" s="92" t="str">
        <f>'[1]jeziora 2019'!B157</f>
        <v>703</v>
      </c>
      <c r="B155" s="93" t="str">
        <f>'[1]jeziora 2019'!D157</f>
        <v>jez. Wulpińskie - stan. 02</v>
      </c>
      <c r="C155" s="80">
        <f>'[1]jeziora 2019'!G157</f>
        <v>0.05</v>
      </c>
      <c r="D155" s="80">
        <f>'[1]jeziora 2019'!H157</f>
        <v>14.9</v>
      </c>
      <c r="E155" s="79">
        <f>'[1]jeziora 2019'!I157</f>
        <v>383</v>
      </c>
      <c r="F155" s="80">
        <f>'[1]jeziora 2019'!J157</f>
        <v>1.48</v>
      </c>
      <c r="G155" s="80">
        <f>'[1]jeziora 2019'!K157</f>
        <v>4.6100000000000003</v>
      </c>
      <c r="H155" s="80">
        <f>'[1]jeziora 2019'!L157</f>
        <v>18.7</v>
      </c>
      <c r="I155" s="80">
        <f>'[1]jeziora 2019'!M157</f>
        <v>39</v>
      </c>
      <c r="J155" s="80">
        <f>'[1]jeziora 2019'!N157</f>
        <v>6.4399999999999999E-2</v>
      </c>
      <c r="K155" s="80">
        <f>'[1]jeziora 2019'!Q157</f>
        <v>11.2</v>
      </c>
      <c r="L155" s="80">
        <f>'[1]jeziora 2019'!R157</f>
        <v>24.1</v>
      </c>
      <c r="M155" s="80">
        <f>'[1]jeziora 2019'!W157</f>
        <v>121</v>
      </c>
      <c r="N155" s="96" t="s">
        <v>713</v>
      </c>
      <c r="O155" s="95">
        <v>2019</v>
      </c>
    </row>
    <row r="156" spans="1:15" x14ac:dyDescent="0.2">
      <c r="A156" s="92" t="str">
        <f>'[1]jeziora 2019'!B158</f>
        <v>704</v>
      </c>
      <c r="B156" s="93" t="str">
        <f>'[1]jeziora 2019'!D158</f>
        <v>jez. Głębockie - stan. 01</v>
      </c>
      <c r="C156" s="80">
        <f>'[1]jeziora 2019'!G158</f>
        <v>0.05</v>
      </c>
      <c r="D156" s="80">
        <f>'[1]jeziora 2019'!H158</f>
        <v>1.5</v>
      </c>
      <c r="E156" s="79">
        <f>'[1]jeziora 2019'!I158</f>
        <v>231</v>
      </c>
      <c r="F156" s="80">
        <f>'[1]jeziora 2019'!J158</f>
        <v>1.36</v>
      </c>
      <c r="G156" s="80">
        <f>'[1]jeziora 2019'!K158</f>
        <v>17.899999999999999</v>
      </c>
      <c r="H156" s="80">
        <f>'[1]jeziora 2019'!L158</f>
        <v>69.7</v>
      </c>
      <c r="I156" s="80">
        <f>'[1]jeziora 2019'!M158</f>
        <v>61.8</v>
      </c>
      <c r="J156" s="80">
        <f>'[1]jeziora 2019'!N158</f>
        <v>0.153</v>
      </c>
      <c r="K156" s="80">
        <f>'[1]jeziora 2019'!Q158</f>
        <v>41.6</v>
      </c>
      <c r="L156" s="80">
        <f>'[1]jeziora 2019'!R158</f>
        <v>43</v>
      </c>
      <c r="M156" s="80">
        <f>'[1]jeziora 2019'!W158</f>
        <v>290</v>
      </c>
      <c r="N156" s="99" t="s">
        <v>717</v>
      </c>
      <c r="O156" s="95">
        <v>2019</v>
      </c>
    </row>
    <row r="157" spans="1:15" x14ac:dyDescent="0.2">
      <c r="A157" s="92" t="str">
        <f>'[1]jeziora 2019'!B159</f>
        <v>705</v>
      </c>
      <c r="B157" s="93" t="str">
        <f>'[1]jeziora 2019'!D159</f>
        <v>jez. Ustrych - stan. 01</v>
      </c>
      <c r="C157" s="80">
        <f>'[1]jeziora 2019'!G159</f>
        <v>0.05</v>
      </c>
      <c r="D157" s="80">
        <f>'[1]jeziora 2019'!H159</f>
        <v>6.52</v>
      </c>
      <c r="E157" s="79">
        <f>'[1]jeziora 2019'!I159</f>
        <v>33.700000000000003</v>
      </c>
      <c r="F157" s="80">
        <f>'[1]jeziora 2019'!J159</f>
        <v>0.89800000000000002</v>
      </c>
      <c r="G157" s="80">
        <f>'[1]jeziora 2019'!K159</f>
        <v>6.13</v>
      </c>
      <c r="H157" s="80">
        <f>'[1]jeziora 2019'!L159</f>
        <v>7.28</v>
      </c>
      <c r="I157" s="80">
        <f>'[1]jeziora 2019'!M159</f>
        <v>22.1</v>
      </c>
      <c r="J157" s="80">
        <f>'[1]jeziora 2019'!N159</f>
        <v>8.5800000000000001E-2</v>
      </c>
      <c r="K157" s="80">
        <f>'[1]jeziora 2019'!Q159</f>
        <v>8.3000000000000007</v>
      </c>
      <c r="L157" s="80">
        <f>'[1]jeziora 2019'!R159</f>
        <v>24.4</v>
      </c>
      <c r="M157" s="80">
        <f>'[1]jeziora 2019'!W159</f>
        <v>101</v>
      </c>
      <c r="N157" s="94" t="s">
        <v>711</v>
      </c>
      <c r="O157" s="95">
        <v>2019</v>
      </c>
    </row>
    <row r="158" spans="1:15" x14ac:dyDescent="0.2">
      <c r="A158" s="92" t="str">
        <f>'[1]jeziora 2019'!B160</f>
        <v>706</v>
      </c>
      <c r="B158" s="93" t="str">
        <f>'[1]jeziora 2019'!D160</f>
        <v>jez. Dadaj - stan. 02</v>
      </c>
      <c r="C158" s="80">
        <f>'[1]jeziora 2019'!G160</f>
        <v>0.05</v>
      </c>
      <c r="D158" s="80">
        <f>'[1]jeziora 2019'!H160</f>
        <v>13.7</v>
      </c>
      <c r="E158" s="79">
        <f>'[1]jeziora 2019'!I160</f>
        <v>244</v>
      </c>
      <c r="F158" s="80">
        <f>'[1]jeziora 2019'!J160</f>
        <v>0.92100000000000004</v>
      </c>
      <c r="G158" s="80">
        <f>'[1]jeziora 2019'!K160</f>
        <v>3.16</v>
      </c>
      <c r="H158" s="80">
        <f>'[1]jeziora 2019'!L160</f>
        <v>10.5</v>
      </c>
      <c r="I158" s="80">
        <f>'[1]jeziora 2019'!M160</f>
        <v>91.1</v>
      </c>
      <c r="J158" s="80">
        <f>'[1]jeziora 2019'!N160</f>
        <v>5.0500000000000003E-2</v>
      </c>
      <c r="K158" s="80">
        <f>'[1]jeziora 2019'!Q160</f>
        <v>11.3</v>
      </c>
      <c r="L158" s="80">
        <f>'[1]jeziora 2019'!R160</f>
        <v>27.4</v>
      </c>
      <c r="M158" s="80">
        <f>'[1]jeziora 2019'!W160</f>
        <v>169</v>
      </c>
      <c r="N158" s="96" t="s">
        <v>713</v>
      </c>
      <c r="O158" s="95">
        <v>2019</v>
      </c>
    </row>
    <row r="159" spans="1:15" x14ac:dyDescent="0.2">
      <c r="A159" s="92" t="str">
        <f>'[1]jeziora 2019'!B161</f>
        <v>707</v>
      </c>
      <c r="B159" s="93" t="str">
        <f>'[1]jeziora 2019'!D161</f>
        <v>jez. Stryjewskie - stan. 01</v>
      </c>
      <c r="C159" s="80">
        <f>'[1]jeziora 2019'!G161</f>
        <v>0.05</v>
      </c>
      <c r="D159" s="80">
        <f>'[1]jeziora 2019'!H161</f>
        <v>1.5</v>
      </c>
      <c r="E159" s="79">
        <f>'[1]jeziora 2019'!I161</f>
        <v>104</v>
      </c>
      <c r="F159" s="80">
        <f>'[1]jeziora 2019'!J161</f>
        <v>2.19</v>
      </c>
      <c r="G159" s="80">
        <f>'[1]jeziora 2019'!K161</f>
        <v>11</v>
      </c>
      <c r="H159" s="80">
        <f>'[1]jeziora 2019'!L161</f>
        <v>30.4</v>
      </c>
      <c r="I159" s="80">
        <f>'[1]jeziora 2019'!M161</f>
        <v>34</v>
      </c>
      <c r="J159" s="80">
        <f>'[1]jeziora 2019'!N161</f>
        <v>0.23100000000000001</v>
      </c>
      <c r="K159" s="80">
        <f>'[1]jeziora 2019'!Q161</f>
        <v>25.6</v>
      </c>
      <c r="L159" s="80">
        <f>'[1]jeziora 2019'!R161</f>
        <v>47</v>
      </c>
      <c r="M159" s="80">
        <f>'[1]jeziora 2019'!W161</f>
        <v>228</v>
      </c>
      <c r="N159" s="96" t="s">
        <v>713</v>
      </c>
      <c r="O159" s="95">
        <v>2019</v>
      </c>
    </row>
    <row r="160" spans="1:15" x14ac:dyDescent="0.2">
      <c r="A160" s="92" t="str">
        <f>'[1]jeziora 2019'!B162</f>
        <v>708</v>
      </c>
      <c r="B160" s="93" t="str">
        <f>'[1]jeziora 2019'!D162</f>
        <v>jez. Wadąg - stan. 01</v>
      </c>
      <c r="C160" s="80">
        <f>'[1]jeziora 2019'!G162</f>
        <v>0.05</v>
      </c>
      <c r="D160" s="80">
        <f>'[1]jeziora 2019'!H162</f>
        <v>13.5</v>
      </c>
      <c r="E160" s="79">
        <f>'[1]jeziora 2019'!I162</f>
        <v>383</v>
      </c>
      <c r="F160" s="80">
        <f>'[1]jeziora 2019'!J162</f>
        <v>0.622</v>
      </c>
      <c r="G160" s="80">
        <f>'[1]jeziora 2019'!K162</f>
        <v>0.1</v>
      </c>
      <c r="H160" s="80">
        <f>'[1]jeziora 2019'!L162</f>
        <v>17.600000000000001</v>
      </c>
      <c r="I160" s="80">
        <f>'[1]jeziora 2019'!M162</f>
        <v>45.9</v>
      </c>
      <c r="J160" s="80">
        <f>'[1]jeziora 2019'!N162</f>
        <v>7.6600000000000001E-2</v>
      </c>
      <c r="K160" s="80">
        <f>'[1]jeziora 2019'!Q162</f>
        <v>13.5</v>
      </c>
      <c r="L160" s="80">
        <f>'[1]jeziora 2019'!R162</f>
        <v>20.399999999999999</v>
      </c>
      <c r="M160" s="80">
        <f>'[1]jeziora 2019'!W162</f>
        <v>138</v>
      </c>
      <c r="N160" s="96" t="s">
        <v>713</v>
      </c>
      <c r="O160" s="95">
        <v>2019</v>
      </c>
    </row>
    <row r="161" spans="1:15" x14ac:dyDescent="0.2">
      <c r="A161" s="92" t="str">
        <f>'[1]jeziora 2019'!B163</f>
        <v>709</v>
      </c>
      <c r="B161" s="93" t="str">
        <f>'[1]jeziora 2019'!D163</f>
        <v>jez. Limajno - stan. 02</v>
      </c>
      <c r="C161" s="80">
        <f>'[1]jeziora 2019'!G163</f>
        <v>0.05</v>
      </c>
      <c r="D161" s="80">
        <f>'[1]jeziora 2019'!H163</f>
        <v>11.7</v>
      </c>
      <c r="E161" s="79">
        <f>'[1]jeziora 2019'!I163</f>
        <v>193</v>
      </c>
      <c r="F161" s="80">
        <f>'[1]jeziora 2019'!J163</f>
        <v>1.93</v>
      </c>
      <c r="G161" s="80">
        <f>'[1]jeziora 2019'!K163</f>
        <v>4.63</v>
      </c>
      <c r="H161" s="80">
        <f>'[1]jeziora 2019'!L163</f>
        <v>15.4</v>
      </c>
      <c r="I161" s="80">
        <f>'[1]jeziora 2019'!M163</f>
        <v>30.8</v>
      </c>
      <c r="J161" s="80">
        <f>'[1]jeziora 2019'!N163</f>
        <v>0.08</v>
      </c>
      <c r="K161" s="80">
        <f>'[1]jeziora 2019'!Q163</f>
        <v>11.1</v>
      </c>
      <c r="L161" s="80">
        <f>'[1]jeziora 2019'!R163</f>
        <v>42.5</v>
      </c>
      <c r="M161" s="80">
        <f>'[1]jeziora 2019'!W163</f>
        <v>110</v>
      </c>
      <c r="N161" s="96" t="s">
        <v>713</v>
      </c>
      <c r="O161" s="95">
        <v>2019</v>
      </c>
    </row>
    <row r="162" spans="1:15" x14ac:dyDescent="0.2">
      <c r="A162" s="92" t="str">
        <f>'[1]jeziora 2019'!B164</f>
        <v>710</v>
      </c>
      <c r="B162" s="93" t="str">
        <f>'[1]jeziora 2019'!D164</f>
        <v>jez. Sunia - stan. 01</v>
      </c>
      <c r="C162" s="80">
        <f>'[1]jeziora 2019'!G164</f>
        <v>0.05</v>
      </c>
      <c r="D162" s="80">
        <f>'[1]jeziora 2019'!H164</f>
        <v>1.5</v>
      </c>
      <c r="E162" s="79">
        <f>'[1]jeziora 2019'!I164</f>
        <v>50.8</v>
      </c>
      <c r="F162" s="80">
        <f>'[1]jeziora 2019'!J164</f>
        <v>1.3</v>
      </c>
      <c r="G162" s="80">
        <f>'[1]jeziora 2019'!K164</f>
        <v>6.2</v>
      </c>
      <c r="H162" s="80">
        <f>'[1]jeziora 2019'!L164</f>
        <v>15.5</v>
      </c>
      <c r="I162" s="80">
        <f>'[1]jeziora 2019'!M164</f>
        <v>40</v>
      </c>
      <c r="J162" s="80">
        <f>'[1]jeziora 2019'!N164</f>
        <v>9.1899999999999996E-2</v>
      </c>
      <c r="K162" s="80">
        <f>'[1]jeziora 2019'!Q164</f>
        <v>13.9</v>
      </c>
      <c r="L162" s="80">
        <f>'[1]jeziora 2019'!R164</f>
        <v>27.3</v>
      </c>
      <c r="M162" s="80">
        <f>'[1]jeziora 2019'!W164</f>
        <v>128</v>
      </c>
      <c r="N162" s="96" t="s">
        <v>713</v>
      </c>
      <c r="O162" s="95">
        <v>2019</v>
      </c>
    </row>
    <row r="163" spans="1:15" x14ac:dyDescent="0.2">
      <c r="A163" s="92" t="str">
        <f>'[1]jeziora 2019'!B165</f>
        <v>711</v>
      </c>
      <c r="B163" s="93" t="str">
        <f>'[1]jeziora 2019'!D165</f>
        <v>jez. Blanki - stan. 03</v>
      </c>
      <c r="C163" s="80">
        <f>'[1]jeziora 2019'!G165</f>
        <v>0.05</v>
      </c>
      <c r="D163" s="80">
        <f>'[1]jeziora 2019'!H165</f>
        <v>1.5</v>
      </c>
      <c r="E163" s="79">
        <f>'[1]jeziora 2019'!I165</f>
        <v>164</v>
      </c>
      <c r="F163" s="80">
        <f>'[1]jeziora 2019'!J165</f>
        <v>0.88500000000000001</v>
      </c>
      <c r="G163" s="80">
        <f>'[1]jeziora 2019'!K165</f>
        <v>6.67</v>
      </c>
      <c r="H163" s="80">
        <f>'[1]jeziora 2019'!L165</f>
        <v>24.8</v>
      </c>
      <c r="I163" s="80">
        <f>'[1]jeziora 2019'!M165</f>
        <v>32</v>
      </c>
      <c r="J163" s="80">
        <f>'[1]jeziora 2019'!N165</f>
        <v>7.2499999999999995E-2</v>
      </c>
      <c r="K163" s="80">
        <f>'[1]jeziora 2019'!Q165</f>
        <v>20.2</v>
      </c>
      <c r="L163" s="80">
        <f>'[1]jeziora 2019'!R165</f>
        <v>21.2</v>
      </c>
      <c r="M163" s="80">
        <f>'[1]jeziora 2019'!W165</f>
        <v>123</v>
      </c>
      <c r="N163" s="96" t="s">
        <v>713</v>
      </c>
      <c r="O163" s="95">
        <v>2019</v>
      </c>
    </row>
    <row r="164" spans="1:15" x14ac:dyDescent="0.2">
      <c r="A164" s="92" t="str">
        <f>'[1]jeziora 2019'!B166</f>
        <v>712</v>
      </c>
      <c r="B164" s="93" t="str">
        <f>'[1]jeziora 2019'!D166</f>
        <v>jez. Wągiel - stan. 03</v>
      </c>
      <c r="C164" s="80">
        <f>'[1]jeziora 2019'!G166</f>
        <v>0.05</v>
      </c>
      <c r="D164" s="80">
        <f>'[1]jeziora 2019'!H166</f>
        <v>6.99</v>
      </c>
      <c r="E164" s="79">
        <f>'[1]jeziora 2019'!I166</f>
        <v>73.099999999999994</v>
      </c>
      <c r="F164" s="80">
        <f>'[1]jeziora 2019'!J166</f>
        <v>2.5000000000000001E-2</v>
      </c>
      <c r="G164" s="80">
        <f>'[1]jeziora 2019'!K166</f>
        <v>0.1</v>
      </c>
      <c r="H164" s="80">
        <f>'[1]jeziora 2019'!L166</f>
        <v>2.0299999999999998</v>
      </c>
      <c r="I164" s="80">
        <f>'[1]jeziora 2019'!M166</f>
        <v>0.2</v>
      </c>
      <c r="J164" s="80">
        <f>'[1]jeziora 2019'!N166</f>
        <v>3.9199999999999999E-2</v>
      </c>
      <c r="K164" s="80">
        <f>'[1]jeziora 2019'!Q166</f>
        <v>3.86</v>
      </c>
      <c r="L164" s="80">
        <f>'[1]jeziora 2019'!R166</f>
        <v>25.4</v>
      </c>
      <c r="M164" s="80">
        <f>'[1]jeziora 2019'!W166</f>
        <v>41.3</v>
      </c>
      <c r="N164" s="94" t="s">
        <v>711</v>
      </c>
      <c r="O164" s="95">
        <v>2019</v>
      </c>
    </row>
    <row r="165" spans="1:15" x14ac:dyDescent="0.2">
      <c r="A165" s="92" t="str">
        <f>'[1]jeziora 2019'!B167</f>
        <v>713</v>
      </c>
      <c r="B165" s="93" t="str">
        <f>'[1]jeziora 2019'!D167</f>
        <v>jez. Salęt Wielki - stan. 02</v>
      </c>
      <c r="C165" s="80">
        <f>'[1]jeziora 2019'!G167</f>
        <v>0.05</v>
      </c>
      <c r="D165" s="80">
        <f>'[1]jeziora 2019'!H167</f>
        <v>6.34</v>
      </c>
      <c r="E165" s="79">
        <f>'[1]jeziora 2019'!I167</f>
        <v>85.5</v>
      </c>
      <c r="F165" s="80">
        <f>'[1]jeziora 2019'!J167</f>
        <v>1.45</v>
      </c>
      <c r="G165" s="80">
        <f>'[1]jeziora 2019'!K167</f>
        <v>3.92</v>
      </c>
      <c r="H165" s="80">
        <f>'[1]jeziora 2019'!L167</f>
        <v>18.100000000000001</v>
      </c>
      <c r="I165" s="80">
        <f>'[1]jeziora 2019'!M167</f>
        <v>34.200000000000003</v>
      </c>
      <c r="J165" s="80">
        <f>'[1]jeziora 2019'!N167</f>
        <v>7.3499999999999996E-2</v>
      </c>
      <c r="K165" s="80">
        <f>'[1]jeziora 2019'!Q167</f>
        <v>17.3</v>
      </c>
      <c r="L165" s="80">
        <f>'[1]jeziora 2019'!R167</f>
        <v>37</v>
      </c>
      <c r="M165" s="80">
        <f>'[1]jeziora 2019'!W167</f>
        <v>147</v>
      </c>
      <c r="N165" s="96" t="s">
        <v>713</v>
      </c>
      <c r="O165" s="95">
        <v>2019</v>
      </c>
    </row>
    <row r="166" spans="1:15" x14ac:dyDescent="0.2">
      <c r="A166" s="92" t="str">
        <f>'[1]jeziora 2019'!B168</f>
        <v>714</v>
      </c>
      <c r="B166" s="93" t="str">
        <f>'[1]jeziora 2019'!D168</f>
        <v>jez. Kiersztanowskie - stan. 02</v>
      </c>
      <c r="C166" s="80">
        <f>'[1]jeziora 2019'!G168</f>
        <v>0.05</v>
      </c>
      <c r="D166" s="80">
        <f>'[1]jeziora 2019'!H168</f>
        <v>10.7</v>
      </c>
      <c r="E166" s="79">
        <f>'[1]jeziora 2019'!I168</f>
        <v>183</v>
      </c>
      <c r="F166" s="80">
        <f>'[1]jeziora 2019'!J168</f>
        <v>2.5000000000000001E-2</v>
      </c>
      <c r="G166" s="80">
        <f>'[1]jeziora 2019'!K168</f>
        <v>3.68</v>
      </c>
      <c r="H166" s="80">
        <f>'[1]jeziora 2019'!L168</f>
        <v>12.4</v>
      </c>
      <c r="I166" s="80">
        <f>'[1]jeziora 2019'!M168</f>
        <v>40.6</v>
      </c>
      <c r="J166" s="80">
        <f>'[1]jeziora 2019'!N168</f>
        <v>5.5E-2</v>
      </c>
      <c r="K166" s="80">
        <f>'[1]jeziora 2019'!Q168</f>
        <v>11.6</v>
      </c>
      <c r="L166" s="80">
        <f>'[1]jeziora 2019'!R168</f>
        <v>18.3</v>
      </c>
      <c r="M166" s="80">
        <f>'[1]jeziora 2019'!W168</f>
        <v>103</v>
      </c>
      <c r="N166" s="96" t="s">
        <v>713</v>
      </c>
      <c r="O166" s="95">
        <v>2019</v>
      </c>
    </row>
    <row r="167" spans="1:15" x14ac:dyDescent="0.2">
      <c r="A167" s="92" t="str">
        <f>'[1]jeziora 2019'!B169</f>
        <v>715</v>
      </c>
      <c r="B167" s="93" t="str">
        <f>'[1]jeziora 2019'!D169</f>
        <v>jez. Kisajno - stan. 02</v>
      </c>
      <c r="C167" s="80">
        <f>'[1]jeziora 2019'!G169</f>
        <v>0.05</v>
      </c>
      <c r="D167" s="80">
        <f>'[1]jeziora 2019'!H169</f>
        <v>1.5</v>
      </c>
      <c r="E167" s="79">
        <f>'[1]jeziora 2019'!I169</f>
        <v>20.2</v>
      </c>
      <c r="F167" s="80">
        <f>'[1]jeziora 2019'!J169</f>
        <v>2.5000000000000001E-2</v>
      </c>
      <c r="G167" s="80">
        <f>'[1]jeziora 2019'!K169</f>
        <v>1.87</v>
      </c>
      <c r="H167" s="80">
        <f>'[1]jeziora 2019'!L169</f>
        <v>5.5</v>
      </c>
      <c r="I167" s="80">
        <f>'[1]jeziora 2019'!M169</f>
        <v>3.28</v>
      </c>
      <c r="J167" s="80">
        <f>'[1]jeziora 2019'!N169</f>
        <v>2.5100000000000001E-2</v>
      </c>
      <c r="K167" s="80">
        <f>'[1]jeziora 2019'!Q169</f>
        <v>3.47</v>
      </c>
      <c r="L167" s="80">
        <f>'[1]jeziora 2019'!R169</f>
        <v>14.5</v>
      </c>
      <c r="M167" s="80">
        <f>'[1]jeziora 2019'!W169</f>
        <v>49.9</v>
      </c>
      <c r="N167" s="97" t="s">
        <v>710</v>
      </c>
      <c r="O167" s="95">
        <v>2019</v>
      </c>
    </row>
    <row r="168" spans="1:15" x14ac:dyDescent="0.2">
      <c r="A168" s="92" t="str">
        <f>'[1]jeziora 2019'!B170</f>
        <v>716</v>
      </c>
      <c r="B168" s="93" t="str">
        <f>'[1]jeziora 2019'!D170</f>
        <v>jez. Dargin - stan. 01</v>
      </c>
      <c r="C168" s="80">
        <f>'[1]jeziora 2019'!G170</f>
        <v>0.05</v>
      </c>
      <c r="D168" s="80">
        <f>'[1]jeziora 2019'!H170</f>
        <v>1.5</v>
      </c>
      <c r="E168" s="79">
        <f>'[1]jeziora 2019'!I170</f>
        <v>48.1</v>
      </c>
      <c r="F168" s="80">
        <f>'[1]jeziora 2019'!J170</f>
        <v>2.5000000000000001E-2</v>
      </c>
      <c r="G168" s="80">
        <f>'[1]jeziora 2019'!K170</f>
        <v>4.2</v>
      </c>
      <c r="H168" s="80">
        <f>'[1]jeziora 2019'!L170</f>
        <v>11</v>
      </c>
      <c r="I168" s="80">
        <f>'[1]jeziora 2019'!M170</f>
        <v>0.2</v>
      </c>
      <c r="J168" s="80">
        <f>'[1]jeziora 2019'!N170</f>
        <v>2.1899999999999999E-2</v>
      </c>
      <c r="K168" s="80">
        <f>'[1]jeziora 2019'!Q170</f>
        <v>6.26</v>
      </c>
      <c r="L168" s="80">
        <f>'[1]jeziora 2019'!R170</f>
        <v>22.1</v>
      </c>
      <c r="M168" s="80">
        <f>'[1]jeziora 2019'!W170</f>
        <v>58.9</v>
      </c>
      <c r="N168" s="94" t="s">
        <v>711</v>
      </c>
      <c r="O168" s="95">
        <v>2019</v>
      </c>
    </row>
    <row r="169" spans="1:15" x14ac:dyDescent="0.2">
      <c r="A169" s="92" t="str">
        <f>'[1]jeziora 2019'!B171</f>
        <v>717</v>
      </c>
      <c r="B169" s="93" t="str">
        <f>'[1]jeziora 2019'!D171</f>
        <v>jez. Kirsajty - stan. 01</v>
      </c>
      <c r="C169" s="80">
        <f>'[1]jeziora 2019'!G171</f>
        <v>0.05</v>
      </c>
      <c r="D169" s="80">
        <f>'[1]jeziora 2019'!H171</f>
        <v>1.5</v>
      </c>
      <c r="E169" s="79">
        <f>'[1]jeziora 2019'!I171</f>
        <v>82.9</v>
      </c>
      <c r="F169" s="80">
        <f>'[1]jeziora 2019'!J171</f>
        <v>0.64900000000000002</v>
      </c>
      <c r="G169" s="80">
        <f>'[1]jeziora 2019'!K171</f>
        <v>3</v>
      </c>
      <c r="H169" s="80">
        <f>'[1]jeziora 2019'!L171</f>
        <v>11.2</v>
      </c>
      <c r="I169" s="80">
        <f>'[1]jeziora 2019'!M171</f>
        <v>8.06</v>
      </c>
      <c r="J169" s="80">
        <f>'[1]jeziora 2019'!N171</f>
        <v>5.8599999999999999E-2</v>
      </c>
      <c r="K169" s="80">
        <f>'[1]jeziora 2019'!Q171</f>
        <v>10.6</v>
      </c>
      <c r="L169" s="80">
        <f>'[1]jeziora 2019'!R171</f>
        <v>34.5</v>
      </c>
      <c r="M169" s="80">
        <f>'[1]jeziora 2019'!W171</f>
        <v>75.599999999999994</v>
      </c>
      <c r="N169" s="96" t="s">
        <v>713</v>
      </c>
      <c r="O169" s="95">
        <v>2019</v>
      </c>
    </row>
    <row r="170" spans="1:15" x14ac:dyDescent="0.2">
      <c r="A170" s="92" t="str">
        <f>'[1]jeziora 2019'!B172</f>
        <v>718</v>
      </c>
      <c r="B170" s="93" t="str">
        <f>'[1]jeziora 2019'!D172</f>
        <v>jez. Szurpiły - st.04</v>
      </c>
      <c r="C170" s="80">
        <f>'[1]jeziora 2019'!G172</f>
        <v>0.05</v>
      </c>
      <c r="D170" s="80">
        <f>'[1]jeziora 2019'!H172</f>
        <v>11.6</v>
      </c>
      <c r="E170" s="79">
        <f>'[1]jeziora 2019'!I172</f>
        <v>147</v>
      </c>
      <c r="F170" s="80">
        <f>'[1]jeziora 2019'!J172</f>
        <v>2.5000000000000001E-2</v>
      </c>
      <c r="G170" s="80">
        <f>'[1]jeziora 2019'!K172</f>
        <v>1.1399999999999999</v>
      </c>
      <c r="H170" s="80">
        <f>'[1]jeziora 2019'!L172</f>
        <v>2.57</v>
      </c>
      <c r="I170" s="80">
        <f>'[1]jeziora 2019'!M172</f>
        <v>2.0099999999999998</v>
      </c>
      <c r="J170" s="80">
        <f>'[1]jeziora 2019'!N172</f>
        <v>1.5699999999999999E-2</v>
      </c>
      <c r="K170" s="80">
        <f>'[1]jeziora 2019'!Q172</f>
        <v>2.76</v>
      </c>
      <c r="L170" s="80">
        <f>'[1]jeziora 2019'!R172</f>
        <v>13.1</v>
      </c>
      <c r="M170" s="80">
        <f>'[1]jeziora 2019'!W172</f>
        <v>21.1</v>
      </c>
      <c r="N170" s="94" t="s">
        <v>711</v>
      </c>
      <c r="O170" s="95">
        <v>2019</v>
      </c>
    </row>
    <row r="171" spans="1:15" x14ac:dyDescent="0.2">
      <c r="A171" s="92" t="str">
        <f>'[1]jeziora 2019'!B173</f>
        <v>719</v>
      </c>
      <c r="B171" s="93" t="str">
        <f>'[1]jeziora 2019'!D173</f>
        <v>jez. Hańcza - st.01</v>
      </c>
      <c r="C171" s="80">
        <f>'[1]jeziora 2019'!G173</f>
        <v>0.05</v>
      </c>
      <c r="D171" s="80">
        <f>'[1]jeziora 2019'!H173</f>
        <v>8.39</v>
      </c>
      <c r="E171" s="79">
        <f>'[1]jeziora 2019'!I173</f>
        <v>177</v>
      </c>
      <c r="F171" s="80">
        <f>'[1]jeziora 2019'!J173</f>
        <v>1.1200000000000001</v>
      </c>
      <c r="G171" s="80">
        <f>'[1]jeziora 2019'!K173</f>
        <v>10.7</v>
      </c>
      <c r="H171" s="80">
        <f>'[1]jeziora 2019'!L173</f>
        <v>23.8</v>
      </c>
      <c r="I171" s="80">
        <f>'[1]jeziora 2019'!M173</f>
        <v>17.8</v>
      </c>
      <c r="J171" s="80">
        <f>'[1]jeziora 2019'!N173</f>
        <v>7.1800000000000003E-2</v>
      </c>
      <c r="K171" s="80">
        <f>'[1]jeziora 2019'!Q173</f>
        <v>20.100000000000001</v>
      </c>
      <c r="L171" s="80">
        <f>'[1]jeziora 2019'!R173</f>
        <v>51.1</v>
      </c>
      <c r="M171" s="80">
        <f>'[1]jeziora 2019'!W173</f>
        <v>156</v>
      </c>
      <c r="N171" s="96" t="s">
        <v>713</v>
      </c>
      <c r="O171" s="95">
        <v>2019</v>
      </c>
    </row>
    <row r="172" spans="1:15" x14ac:dyDescent="0.2">
      <c r="A172" s="92" t="str">
        <f>'[1]jeziora 2019'!B174</f>
        <v>720</v>
      </c>
      <c r="B172" s="93" t="str">
        <f>'[1]jeziora 2019'!D174</f>
        <v>jez. Dmitrowo - st.01</v>
      </c>
      <c r="C172" s="80">
        <f>'[1]jeziora 2019'!G174</f>
        <v>0.05</v>
      </c>
      <c r="D172" s="80">
        <f>'[1]jeziora 2019'!H174</f>
        <v>6.85</v>
      </c>
      <c r="E172" s="79">
        <f>'[1]jeziora 2019'!I174</f>
        <v>147</v>
      </c>
      <c r="F172" s="80">
        <f>'[1]jeziora 2019'!J174</f>
        <v>0.64100000000000001</v>
      </c>
      <c r="G172" s="80">
        <f>'[1]jeziora 2019'!K174</f>
        <v>11.8</v>
      </c>
      <c r="H172" s="80">
        <f>'[1]jeziora 2019'!L174</f>
        <v>36</v>
      </c>
      <c r="I172" s="80">
        <f>'[1]jeziora 2019'!M174</f>
        <v>18.8</v>
      </c>
      <c r="J172" s="80">
        <f>'[1]jeziora 2019'!N174</f>
        <v>6.7900000000000002E-2</v>
      </c>
      <c r="K172" s="80">
        <f>'[1]jeziora 2019'!Q174</f>
        <v>26.5</v>
      </c>
      <c r="L172" s="80">
        <f>'[1]jeziora 2019'!R174</f>
        <v>35.299999999999997</v>
      </c>
      <c r="M172" s="80">
        <f>'[1]jeziora 2019'!W174</f>
        <v>130</v>
      </c>
      <c r="N172" s="96" t="s">
        <v>713</v>
      </c>
      <c r="O172" s="95">
        <v>2019</v>
      </c>
    </row>
    <row r="173" spans="1:15" x14ac:dyDescent="0.2">
      <c r="A173" s="92" t="str">
        <f>'[1]jeziora 2019'!B175</f>
        <v>721</v>
      </c>
      <c r="B173" s="93" t="str">
        <f>'[1]jeziora 2019'!D175</f>
        <v>jez. Płaskie koło Rygola - st.01</v>
      </c>
      <c r="C173" s="80">
        <f>'[1]jeziora 2019'!G175</f>
        <v>0.05</v>
      </c>
      <c r="D173" s="80">
        <f>'[1]jeziora 2019'!H175</f>
        <v>32.200000000000003</v>
      </c>
      <c r="E173" s="79">
        <f>'[1]jeziora 2019'!I175</f>
        <v>177</v>
      </c>
      <c r="F173" s="80">
        <f>'[1]jeziora 2019'!J175</f>
        <v>1.34</v>
      </c>
      <c r="G173" s="80">
        <f>'[1]jeziora 2019'!K175</f>
        <v>3.74</v>
      </c>
      <c r="H173" s="80">
        <f>'[1]jeziora 2019'!L175</f>
        <v>9.06</v>
      </c>
      <c r="I173" s="80">
        <f>'[1]jeziora 2019'!M175</f>
        <v>4.21</v>
      </c>
      <c r="J173" s="80">
        <f>'[1]jeziora 2019'!N175</f>
        <v>3.5700000000000003E-2</v>
      </c>
      <c r="K173" s="80">
        <f>'[1]jeziora 2019'!Q175</f>
        <v>4.97</v>
      </c>
      <c r="L173" s="80">
        <f>'[1]jeziora 2019'!R175</f>
        <v>18</v>
      </c>
      <c r="M173" s="80">
        <f>'[1]jeziora 2019'!W175</f>
        <v>81</v>
      </c>
      <c r="N173" s="99" t="s">
        <v>717</v>
      </c>
      <c r="O173" s="95">
        <v>2019</v>
      </c>
    </row>
    <row r="174" spans="1:15" x14ac:dyDescent="0.2">
      <c r="A174" s="92" t="str">
        <f>'[1]jeziora 2019'!B176</f>
        <v>722</v>
      </c>
      <c r="B174" s="93" t="str">
        <f>'[1]jeziora 2019'!D176</f>
        <v>jez. Serwy - st.02</v>
      </c>
      <c r="C174" s="80">
        <f>'[1]jeziora 2019'!G176</f>
        <v>0.05</v>
      </c>
      <c r="D174" s="80">
        <f>'[1]jeziora 2019'!H176</f>
        <v>12</v>
      </c>
      <c r="E174" s="79">
        <f>'[1]jeziora 2019'!I176</f>
        <v>97</v>
      </c>
      <c r="F174" s="80">
        <f>'[1]jeziora 2019'!J176</f>
        <v>0.73699999999999999</v>
      </c>
      <c r="G174" s="80">
        <f>'[1]jeziora 2019'!K176</f>
        <v>2.39</v>
      </c>
      <c r="H174" s="80">
        <f>'[1]jeziora 2019'!L176</f>
        <v>5.97</v>
      </c>
      <c r="I174" s="80">
        <f>'[1]jeziora 2019'!M176</f>
        <v>8.07</v>
      </c>
      <c r="J174" s="80">
        <f>'[1]jeziora 2019'!N176</f>
        <v>4.3200000000000002E-2</v>
      </c>
      <c r="K174" s="80">
        <f>'[1]jeziora 2019'!Q176</f>
        <v>3.01</v>
      </c>
      <c r="L174" s="80">
        <f>'[1]jeziora 2019'!R176</f>
        <v>35.200000000000003</v>
      </c>
      <c r="M174" s="80">
        <f>'[1]jeziora 2019'!W176</f>
        <v>64.400000000000006</v>
      </c>
      <c r="N174" s="96" t="s">
        <v>713</v>
      </c>
      <c r="O174" s="95">
        <v>2019</v>
      </c>
    </row>
    <row r="175" spans="1:15" x14ac:dyDescent="0.2">
      <c r="A175" s="92" t="str">
        <f>'[1]jeziora 2019'!B177</f>
        <v>723</v>
      </c>
      <c r="B175" s="93" t="str">
        <f>'[1]jeziora 2019'!D177</f>
        <v>jez. Berżnik - st.01</v>
      </c>
      <c r="C175" s="80">
        <f>'[1]jeziora 2019'!G177</f>
        <v>0.05</v>
      </c>
      <c r="D175" s="80">
        <f>'[1]jeziora 2019'!H177</f>
        <v>31.4</v>
      </c>
      <c r="E175" s="79">
        <f>'[1]jeziora 2019'!I177</f>
        <v>290</v>
      </c>
      <c r="F175" s="80">
        <f>'[1]jeziora 2019'!J177</f>
        <v>1.19</v>
      </c>
      <c r="G175" s="80">
        <f>'[1]jeziora 2019'!K177</f>
        <v>4.7699999999999996</v>
      </c>
      <c r="H175" s="80">
        <f>'[1]jeziora 2019'!L177</f>
        <v>13.1</v>
      </c>
      <c r="I175" s="80">
        <f>'[1]jeziora 2019'!M177</f>
        <v>33.9</v>
      </c>
      <c r="J175" s="80">
        <f>'[1]jeziora 2019'!N177</f>
        <v>5.5899999999999998E-2</v>
      </c>
      <c r="K175" s="80">
        <f>'[1]jeziora 2019'!Q177</f>
        <v>6.9</v>
      </c>
      <c r="L175" s="80">
        <f>'[1]jeziora 2019'!R177</f>
        <v>32.1</v>
      </c>
      <c r="M175" s="80">
        <f>'[1]jeziora 2019'!W177</f>
        <v>73.5</v>
      </c>
      <c r="N175" s="99" t="s">
        <v>717</v>
      </c>
      <c r="O175" s="95">
        <v>2019</v>
      </c>
    </row>
    <row r="176" spans="1:15" x14ac:dyDescent="0.2">
      <c r="A176" s="92" t="str">
        <f>'[1]jeziora 2019'!B178</f>
        <v>724</v>
      </c>
      <c r="B176" s="93" t="str">
        <f>'[1]jeziora 2019'!D178</f>
        <v>jez. Szlamy - st.01</v>
      </c>
      <c r="C176" s="80">
        <f>'[1]jeziora 2019'!G178</f>
        <v>0.05</v>
      </c>
      <c r="D176" s="80">
        <f>'[1]jeziora 2019'!H178</f>
        <v>10.5</v>
      </c>
      <c r="E176" s="79">
        <f>'[1]jeziora 2019'!I178</f>
        <v>119</v>
      </c>
      <c r="F176" s="80">
        <f>'[1]jeziora 2019'!J178</f>
        <v>2.5000000000000001E-2</v>
      </c>
      <c r="G176" s="80">
        <f>'[1]jeziora 2019'!K178</f>
        <v>3.06</v>
      </c>
      <c r="H176" s="80">
        <f>'[1]jeziora 2019'!L178</f>
        <v>8.7899999999999991</v>
      </c>
      <c r="I176" s="80">
        <f>'[1]jeziora 2019'!M178</f>
        <v>2.34</v>
      </c>
      <c r="J176" s="80">
        <f>'[1]jeziora 2019'!N178</f>
        <v>4.2900000000000001E-2</v>
      </c>
      <c r="K176" s="80">
        <f>'[1]jeziora 2019'!Q178</f>
        <v>6.58</v>
      </c>
      <c r="L176" s="80">
        <f>'[1]jeziora 2019'!R178</f>
        <v>14.1</v>
      </c>
      <c r="M176" s="80">
        <f>'[1]jeziora 2019'!W178</f>
        <v>41.8</v>
      </c>
      <c r="N176" s="94" t="s">
        <v>711</v>
      </c>
      <c r="O176" s="95">
        <v>2019</v>
      </c>
    </row>
    <row r="177" spans="1:15" x14ac:dyDescent="0.2">
      <c r="A177" s="92" t="str">
        <f>'[1]jeziora 2019'!B179</f>
        <v>725</v>
      </c>
      <c r="B177" s="93" t="str">
        <f>'[1]jeziora 2019'!D179</f>
        <v>Łukcze - stanowisko 2</v>
      </c>
      <c r="C177" s="80">
        <f>'[1]jeziora 2019'!G179</f>
        <v>0.05</v>
      </c>
      <c r="D177" s="80">
        <f>'[1]jeziora 2019'!H179</f>
        <v>1.5</v>
      </c>
      <c r="E177" s="79">
        <f>'[1]jeziora 2019'!I179</f>
        <v>66</v>
      </c>
      <c r="F177" s="80">
        <f>'[1]jeziora 2019'!J179</f>
        <v>2.4500000000000002</v>
      </c>
      <c r="G177" s="80">
        <f>'[1]jeziora 2019'!K179</f>
        <v>1.53</v>
      </c>
      <c r="H177" s="80">
        <f>'[1]jeziora 2019'!L179</f>
        <v>17.899999999999999</v>
      </c>
      <c r="I177" s="80">
        <f>'[1]jeziora 2019'!M179</f>
        <v>133</v>
      </c>
      <c r="J177" s="80">
        <f>'[1]jeziora 2019'!N179</f>
        <v>9.5000000000000001E-2</v>
      </c>
      <c r="K177" s="80">
        <f>'[1]jeziora 2019'!Q179</f>
        <v>20.399999999999999</v>
      </c>
      <c r="L177" s="80">
        <f>'[1]jeziora 2019'!R179</f>
        <v>15.5</v>
      </c>
      <c r="M177" s="80">
        <f>'[1]jeziora 2019'!W179</f>
        <v>313</v>
      </c>
      <c r="N177" s="99" t="s">
        <v>717</v>
      </c>
      <c r="O177" s="95">
        <v>2019</v>
      </c>
    </row>
    <row r="178" spans="1:15" x14ac:dyDescent="0.2">
      <c r="A178" s="92" t="str">
        <f>'[1]jeziora 2019'!B180</f>
        <v>726</v>
      </c>
      <c r="B178" s="93" t="str">
        <f>'[1]jeziora 2019'!D180</f>
        <v>Krasne - stanowisko 1</v>
      </c>
      <c r="C178" s="80">
        <f>'[1]jeziora 2019'!G180</f>
        <v>0.05</v>
      </c>
      <c r="D178" s="80">
        <f>'[1]jeziora 2019'!H180</f>
        <v>1.5</v>
      </c>
      <c r="E178" s="79">
        <f>'[1]jeziora 2019'!I180</f>
        <v>125</v>
      </c>
      <c r="F178" s="80">
        <f>'[1]jeziora 2019'!J180</f>
        <v>2.2400000000000002</v>
      </c>
      <c r="G178" s="80">
        <f>'[1]jeziora 2019'!K180</f>
        <v>4.5999999999999996</v>
      </c>
      <c r="H178" s="80">
        <f>'[1]jeziora 2019'!L180</f>
        <v>13.6</v>
      </c>
      <c r="I178" s="80">
        <f>'[1]jeziora 2019'!M180</f>
        <v>44.4</v>
      </c>
      <c r="J178" s="80">
        <f>'[1]jeziora 2019'!N180</f>
        <v>0.115</v>
      </c>
      <c r="K178" s="80">
        <f>'[1]jeziora 2019'!Q180</f>
        <v>17</v>
      </c>
      <c r="L178" s="80">
        <f>'[1]jeziora 2019'!R180</f>
        <v>61.6</v>
      </c>
      <c r="M178" s="80">
        <f>'[1]jeziora 2019'!W180</f>
        <v>216</v>
      </c>
      <c r="N178" s="96" t="s">
        <v>713</v>
      </c>
      <c r="O178" s="95">
        <v>2019</v>
      </c>
    </row>
    <row r="179" spans="1:15" x14ac:dyDescent="0.2">
      <c r="A179" s="92" t="str">
        <f>'[1]jeziora 2019'!B181</f>
        <v>727</v>
      </c>
      <c r="B179" s="93" t="str">
        <f>'[1]jeziora 2019'!D181</f>
        <v>Zagłębocze - stanowisko 1</v>
      </c>
      <c r="C179" s="80">
        <f>'[1]jeziora 2019'!G181</f>
        <v>0.05</v>
      </c>
      <c r="D179" s="80">
        <f>'[1]jeziora 2019'!H181</f>
        <v>1.5</v>
      </c>
      <c r="E179" s="79">
        <f>'[1]jeziora 2019'!I181</f>
        <v>30.2</v>
      </c>
      <c r="F179" s="80">
        <f>'[1]jeziora 2019'!J181</f>
        <v>0.59</v>
      </c>
      <c r="G179" s="80">
        <f>'[1]jeziora 2019'!K181</f>
        <v>8.51</v>
      </c>
      <c r="H179" s="80">
        <f>'[1]jeziora 2019'!L181</f>
        <v>8.56</v>
      </c>
      <c r="I179" s="80">
        <f>'[1]jeziora 2019'!M181</f>
        <v>8.9499999999999993</v>
      </c>
      <c r="J179" s="80">
        <f>'[1]jeziora 2019'!N181</f>
        <v>0.17499999999999999</v>
      </c>
      <c r="K179" s="80">
        <f>'[1]jeziora 2019'!Q181</f>
        <v>7.45</v>
      </c>
      <c r="L179" s="80">
        <f>'[1]jeziora 2019'!R181</f>
        <v>11</v>
      </c>
      <c r="M179" s="80">
        <f>'[1]jeziora 2019'!W181</f>
        <v>58.6</v>
      </c>
      <c r="N179" s="94" t="s">
        <v>711</v>
      </c>
      <c r="O179" s="95">
        <v>2019</v>
      </c>
    </row>
    <row r="180" spans="1:15" x14ac:dyDescent="0.2">
      <c r="A180" s="92" t="str">
        <f>'[1]jeziora 2019'!B182</f>
        <v>728</v>
      </c>
      <c r="B180" s="93" t="str">
        <f>'[1]jeziora 2019'!D182</f>
        <v>Białe Sosnowickie - stanowisko 1</v>
      </c>
      <c r="C180" s="80">
        <f>'[1]jeziora 2019'!G182</f>
        <v>0.05</v>
      </c>
      <c r="D180" s="80">
        <f>'[1]jeziora 2019'!H182</f>
        <v>1.5</v>
      </c>
      <c r="E180" s="79">
        <f>'[1]jeziora 2019'!I182</f>
        <v>21.8</v>
      </c>
      <c r="F180" s="80">
        <f>'[1]jeziora 2019'!J182</f>
        <v>0.61299999999999999</v>
      </c>
      <c r="G180" s="80">
        <f>'[1]jeziora 2019'!K182</f>
        <v>2.02</v>
      </c>
      <c r="H180" s="80">
        <f>'[1]jeziora 2019'!L182</f>
        <v>3.39</v>
      </c>
      <c r="I180" s="80">
        <f>'[1]jeziora 2019'!M182</f>
        <v>3.74</v>
      </c>
      <c r="J180" s="80">
        <f>'[1]jeziora 2019'!N182</f>
        <v>1.0699999999999999E-2</v>
      </c>
      <c r="K180" s="80">
        <f>'[1]jeziora 2019'!Q182</f>
        <v>2.57</v>
      </c>
      <c r="L180" s="80">
        <f>'[1]jeziora 2019'!R182</f>
        <v>9.16</v>
      </c>
      <c r="M180" s="80">
        <f>'[1]jeziora 2019'!W182</f>
        <v>25.1</v>
      </c>
      <c r="N180" s="94" t="s">
        <v>711</v>
      </c>
      <c r="O180" s="95">
        <v>2019</v>
      </c>
    </row>
  </sheetData>
  <sheetProtection formatColumns="0" formatRows="0" sort="0" autoFilter="0" pivotTables="0"/>
  <mergeCells count="4">
    <mergeCell ref="A2:A4"/>
    <mergeCell ref="B2:B3"/>
    <mergeCell ref="N1:N4"/>
    <mergeCell ref="O1:O4"/>
  </mergeCells>
  <conditionalFormatting sqref="C5:C180">
    <cfRule type="cellIs" dxfId="282" priority="146" operator="lessThan">
      <formula>0.5</formula>
    </cfRule>
    <cfRule type="cellIs" dxfId="281" priority="147" operator="between">
      <formula>0.5</formula>
      <formula>1</formula>
    </cfRule>
    <cfRule type="cellIs" dxfId="280" priority="148" operator="between">
      <formula>1</formula>
      <formula>2</formula>
    </cfRule>
    <cfRule type="cellIs" dxfId="279" priority="149" operator="between">
      <formula>2</formula>
      <formula>5</formula>
    </cfRule>
    <cfRule type="cellIs" dxfId="278" priority="150" operator="greaterThan">
      <formula>5</formula>
    </cfRule>
  </conditionalFormatting>
  <conditionalFormatting sqref="D6:D180">
    <cfRule type="cellIs" dxfId="277" priority="141" operator="lessThan">
      <formula>5</formula>
    </cfRule>
    <cfRule type="cellIs" dxfId="276" priority="142" operator="between">
      <formula>5</formula>
      <formula>15</formula>
    </cfRule>
    <cfRule type="cellIs" dxfId="275" priority="143" operator="between">
      <formula>15</formula>
      <formula>30</formula>
    </cfRule>
    <cfRule type="cellIs" dxfId="274" priority="144" operator="between">
      <formula>30</formula>
      <formula>50</formula>
    </cfRule>
    <cfRule type="cellIs" dxfId="273" priority="145" operator="greaterThan">
      <formula>50</formula>
    </cfRule>
  </conditionalFormatting>
  <conditionalFormatting sqref="E6:E180">
    <cfRule type="cellIs" dxfId="272" priority="136" operator="lessThan">
      <formula>52</formula>
    </cfRule>
    <cfRule type="cellIs" dxfId="271" priority="137" operator="between">
      <formula>52</formula>
      <formula>150</formula>
    </cfRule>
    <cfRule type="cellIs" dxfId="270" priority="138" operator="between">
      <formula>150</formula>
      <formula>500</formula>
    </cfRule>
    <cfRule type="cellIs" dxfId="269" priority="139" operator="between">
      <formula>500</formula>
      <formula>1000</formula>
    </cfRule>
    <cfRule type="cellIs" dxfId="268" priority="140" operator="greaterThan">
      <formula>1000</formula>
    </cfRule>
  </conditionalFormatting>
  <conditionalFormatting sqref="F5:F180">
    <cfRule type="cellIs" dxfId="267" priority="131" operator="lessThan">
      <formula>0.5</formula>
    </cfRule>
    <cfRule type="cellIs" dxfId="266" priority="132" operator="between">
      <formula>0.5</formula>
      <formula>1</formula>
    </cfRule>
    <cfRule type="cellIs" dxfId="265" priority="133" operator="between">
      <formula>1</formula>
      <formula>3.5</formula>
    </cfRule>
    <cfRule type="cellIs" dxfId="264" priority="134" operator="between">
      <formula>3.5</formula>
      <formula>6</formula>
    </cfRule>
    <cfRule type="cellIs" dxfId="263" priority="135" operator="greaterThan">
      <formula>6</formula>
    </cfRule>
  </conditionalFormatting>
  <conditionalFormatting sqref="G6:G180">
    <cfRule type="cellIs" dxfId="262" priority="126" operator="lessThan">
      <formula>3</formula>
    </cfRule>
    <cfRule type="cellIs" dxfId="261" priority="127" operator="between">
      <formula>3</formula>
      <formula>10</formula>
    </cfRule>
    <cfRule type="cellIs" dxfId="260" priority="128" operator="between">
      <formula>10</formula>
      <formula>20</formula>
    </cfRule>
    <cfRule type="cellIs" dxfId="259" priority="129" operator="between">
      <formula>20</formula>
      <formula>50</formula>
    </cfRule>
    <cfRule type="cellIs" dxfId="258" priority="130" operator="greaterThan">
      <formula>50</formula>
    </cfRule>
  </conditionalFormatting>
  <conditionalFormatting sqref="H6:H180">
    <cfRule type="cellIs" dxfId="257" priority="121" operator="lessThan">
      <formula>6</formula>
    </cfRule>
    <cfRule type="cellIs" dxfId="256" priority="122" operator="between">
      <formula>6</formula>
      <formula>50</formula>
    </cfRule>
    <cfRule type="cellIs" dxfId="255" priority="123" operator="between">
      <formula>50</formula>
      <formula>100</formula>
    </cfRule>
    <cfRule type="cellIs" dxfId="254" priority="124" operator="between">
      <formula>100</formula>
      <formula>400</formula>
    </cfRule>
    <cfRule type="cellIs" dxfId="253" priority="125" operator="greaterThan">
      <formula>400</formula>
    </cfRule>
  </conditionalFormatting>
  <conditionalFormatting sqref="I5:I180">
    <cfRule type="cellIs" dxfId="252" priority="116" operator="lessThan">
      <formula>7</formula>
    </cfRule>
    <cfRule type="cellIs" dxfId="251" priority="117" operator="between">
      <formula>7</formula>
      <formula>40</formula>
    </cfRule>
    <cfRule type="cellIs" dxfId="250" priority="118" operator="between">
      <formula>40</formula>
      <formula>100</formula>
    </cfRule>
    <cfRule type="cellIs" dxfId="249" priority="119" operator="between">
      <formula>100</formula>
      <formula>200</formula>
    </cfRule>
    <cfRule type="cellIs" dxfId="248" priority="120" operator="greaterThan">
      <formula>200</formula>
    </cfRule>
  </conditionalFormatting>
  <conditionalFormatting sqref="J5:J180">
    <cfRule type="cellIs" dxfId="247" priority="111" operator="lessThan">
      <formula>0.05</formula>
    </cfRule>
    <cfRule type="cellIs" dxfId="246" priority="112" operator="between">
      <formula>0.05</formula>
      <formula>0.2</formula>
    </cfRule>
    <cfRule type="cellIs" dxfId="245" priority="113" operator="between">
      <formula>0.2</formula>
      <formula>0.5</formula>
    </cfRule>
    <cfRule type="cellIs" dxfId="244" priority="114" operator="between">
      <formula>0.5</formula>
      <formula>1</formula>
    </cfRule>
    <cfRule type="cellIs" dxfId="243" priority="115" operator="greaterThan">
      <formula>1</formula>
    </cfRule>
  </conditionalFormatting>
  <conditionalFormatting sqref="K5:K180">
    <cfRule type="cellIs" dxfId="242" priority="106" operator="lessThan">
      <formula>6</formula>
    </cfRule>
    <cfRule type="cellIs" dxfId="241" priority="107" operator="between">
      <formula>6</formula>
      <formula>16</formula>
    </cfRule>
    <cfRule type="cellIs" dxfId="240" priority="108" operator="between">
      <formula>16</formula>
      <formula>40</formula>
    </cfRule>
    <cfRule type="cellIs" dxfId="239" priority="109" operator="between">
      <formula>40</formula>
      <formula>50</formula>
    </cfRule>
    <cfRule type="cellIs" dxfId="238" priority="110" operator="greaterThan">
      <formula>50</formula>
    </cfRule>
  </conditionalFormatting>
  <conditionalFormatting sqref="L5:L180">
    <cfRule type="cellIs" dxfId="237" priority="101" operator="lessThan">
      <formula>15</formula>
    </cfRule>
    <cfRule type="cellIs" dxfId="236" priority="102" operator="between">
      <formula>15</formula>
      <formula>30</formula>
    </cfRule>
    <cfRule type="cellIs" dxfId="235" priority="103" operator="between">
      <formula>30</formula>
      <formula>100</formula>
    </cfRule>
    <cfRule type="cellIs" dxfId="234" priority="104" operator="between">
      <formula>100</formula>
      <formula>200</formula>
    </cfRule>
    <cfRule type="cellIs" dxfId="233" priority="105" operator="greaterThan">
      <formula>200</formula>
    </cfRule>
  </conditionalFormatting>
  <conditionalFormatting sqref="M5:M180">
    <cfRule type="cellIs" dxfId="232" priority="96" operator="lessThan">
      <formula>73</formula>
    </cfRule>
    <cfRule type="cellIs" dxfId="231" priority="97" operator="between">
      <formula>73</formula>
      <formula>200</formula>
    </cfRule>
    <cfRule type="cellIs" dxfId="230" priority="98" operator="between">
      <formula>200</formula>
      <formula>500</formula>
    </cfRule>
    <cfRule type="cellIs" dxfId="229" priority="99" operator="between">
      <formula>500</formula>
      <formula>1000</formula>
    </cfRule>
    <cfRule type="cellIs" dxfId="228" priority="100" operator="greaterThan">
      <formula>1000</formula>
    </cfRule>
  </conditionalFormatting>
  <conditionalFormatting sqref="H5">
    <cfRule type="cellIs" dxfId="227" priority="91" operator="lessThan">
      <formula>6</formula>
    </cfRule>
    <cfRule type="cellIs" dxfId="226" priority="92" operator="between">
      <formula>6</formula>
      <formula>50</formula>
    </cfRule>
    <cfRule type="cellIs" dxfId="225" priority="93" operator="between">
      <formula>50</formula>
      <formula>100</formula>
    </cfRule>
    <cfRule type="cellIs" dxfId="224" priority="94" operator="between">
      <formula>100</formula>
      <formula>400</formula>
    </cfRule>
    <cfRule type="cellIs" dxfId="223" priority="95" operator="greaterThan">
      <formula>400</formula>
    </cfRule>
  </conditionalFormatting>
  <conditionalFormatting sqref="G5">
    <cfRule type="cellIs" dxfId="222" priority="86" operator="lessThan">
      <formula>3</formula>
    </cfRule>
    <cfRule type="cellIs" dxfId="221" priority="87" operator="between">
      <formula>3</formula>
      <formula>10</formula>
    </cfRule>
    <cfRule type="cellIs" dxfId="220" priority="88" operator="between">
      <formula>10</formula>
      <formula>20</formula>
    </cfRule>
    <cfRule type="cellIs" dxfId="219" priority="89" operator="between">
      <formula>20</formula>
      <formula>50</formula>
    </cfRule>
    <cfRule type="cellIs" dxfId="218" priority="90" operator="greaterThan">
      <formula>50</formula>
    </cfRule>
  </conditionalFormatting>
  <conditionalFormatting sqref="E5">
    <cfRule type="cellIs" dxfId="217" priority="81" operator="lessThan">
      <formula>52</formula>
    </cfRule>
    <cfRule type="cellIs" dxfId="216" priority="82" operator="between">
      <formula>52</formula>
      <formula>150</formula>
    </cfRule>
    <cfRule type="cellIs" dxfId="215" priority="83" operator="between">
      <formula>150</formula>
      <formula>500</formula>
    </cfRule>
    <cfRule type="cellIs" dxfId="214" priority="84" operator="between">
      <formula>500</formula>
      <formula>1000</formula>
    </cfRule>
    <cfRule type="cellIs" dxfId="213" priority="85" operator="greaterThan">
      <formula>1000</formula>
    </cfRule>
  </conditionalFormatting>
  <conditionalFormatting sqref="D5">
    <cfRule type="cellIs" dxfId="212" priority="76" operator="lessThan">
      <formula>5</formula>
    </cfRule>
    <cfRule type="cellIs" dxfId="211" priority="77" operator="between">
      <formula>5</formula>
      <formula>15</formula>
    </cfRule>
    <cfRule type="cellIs" dxfId="210" priority="78" operator="between">
      <formula>15</formula>
      <formula>30</formula>
    </cfRule>
    <cfRule type="cellIs" dxfId="209" priority="79" operator="between">
      <formula>30</formula>
      <formula>50</formula>
    </cfRule>
    <cfRule type="cellIs" dxfId="208" priority="80" operator="greaterThan">
      <formula>50</formula>
    </cfRule>
  </conditionalFormatting>
  <pageMargins left="0.78749999999999998" right="0.78749999999999998" top="1.05277777777778" bottom="1.05277777777778" header="0.78749999999999998" footer="0.78749999999999998"/>
  <pageSetup paperSize="8" scale="82" fitToHeight="0" orientation="landscape" useFirstPageNumber="1" r:id="rId1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C068-91D4-44C6-BBBC-2A526839CAF9}">
  <sheetPr>
    <tabColor theme="7" tint="0.79998168889431442"/>
    <pageSetUpPr fitToPage="1"/>
  </sheetPr>
  <dimension ref="A1:BB180"/>
  <sheetViews>
    <sheetView zoomScale="80" zoomScaleNormal="80" zoomScaleSheet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8" sqref="G18"/>
    </sheetView>
  </sheetViews>
  <sheetFormatPr defaultColWidth="18.42578125" defaultRowHeight="12.75" x14ac:dyDescent="0.2"/>
  <cols>
    <col min="1" max="1" width="5.28515625" style="87" customWidth="1"/>
    <col min="2" max="2" width="56.28515625" style="83" customWidth="1"/>
    <col min="3" max="3" width="10.85546875" style="83" bestFit="1" customWidth="1"/>
    <col min="4" max="4" width="11.28515625" style="83" bestFit="1" customWidth="1"/>
    <col min="5" max="5" width="9" style="83" bestFit="1" customWidth="1"/>
    <col min="6" max="6" width="11.5703125" style="83" bestFit="1" customWidth="1"/>
    <col min="7" max="7" width="10.28515625" style="83" bestFit="1" customWidth="1"/>
    <col min="8" max="8" width="12.5703125" style="83" bestFit="1" customWidth="1"/>
    <col min="9" max="9" width="9.42578125" style="83" bestFit="1" customWidth="1"/>
    <col min="10" max="10" width="10.28515625" style="83" bestFit="1" customWidth="1"/>
    <col min="11" max="11" width="11.85546875" style="83" bestFit="1" customWidth="1"/>
    <col min="12" max="12" width="17.140625" style="83" bestFit="1" customWidth="1"/>
    <col min="13" max="13" width="12.7109375" style="83" bestFit="1" customWidth="1"/>
    <col min="14" max="14" width="11.85546875" style="83" bestFit="1" customWidth="1"/>
    <col min="15" max="15" width="12.7109375" style="83" bestFit="1" customWidth="1"/>
    <col min="16" max="16" width="12.42578125" style="83" bestFit="1" customWidth="1"/>
    <col min="17" max="17" width="13.7109375" style="83" bestFit="1" customWidth="1"/>
    <col min="18" max="18" width="12.7109375" style="83" bestFit="1" customWidth="1"/>
    <col min="19" max="19" width="14.5703125" style="83" bestFit="1" customWidth="1"/>
    <col min="20" max="20" width="12.7109375" style="83" bestFit="1" customWidth="1"/>
    <col min="21" max="21" width="16.42578125" style="83" bestFit="1" customWidth="1"/>
    <col min="22" max="22" width="10.7109375" style="83" bestFit="1" customWidth="1"/>
    <col min="23" max="23" width="9.85546875" style="83" bestFit="1" customWidth="1"/>
    <col min="24" max="24" width="12.42578125" style="83" bestFit="1" customWidth="1"/>
    <col min="25" max="25" width="12.7109375" style="83" bestFit="1" customWidth="1"/>
    <col min="26" max="26" width="16.140625" style="83" bestFit="1" customWidth="1"/>
    <col min="27" max="27" width="16" style="83" bestFit="1" customWidth="1"/>
    <col min="28" max="28" width="12.7109375" style="83" bestFit="1" customWidth="1"/>
    <col min="29" max="29" width="13.7109375" style="83" bestFit="1" customWidth="1"/>
    <col min="30" max="30" width="17.85546875" style="83" bestFit="1" customWidth="1"/>
    <col min="31" max="31" width="16.28515625" style="83" bestFit="1" customWidth="1"/>
    <col min="32" max="32" width="20" style="83" customWidth="1"/>
    <col min="33" max="33" width="16.42578125" style="83" customWidth="1"/>
    <col min="34" max="34" width="9.42578125" style="83" customWidth="1"/>
    <col min="35" max="35" width="10.28515625" style="83" customWidth="1"/>
    <col min="36" max="36" width="11" style="83" customWidth="1"/>
    <col min="37" max="37" width="10.5703125" style="83" customWidth="1"/>
    <col min="38" max="38" width="9.85546875" style="83" customWidth="1"/>
    <col min="39" max="39" width="16.28515625" style="83" customWidth="1"/>
    <col min="40" max="40" width="9.85546875" style="83" customWidth="1"/>
    <col min="41" max="41" width="11.28515625" style="83" customWidth="1"/>
    <col min="42" max="42" width="12.85546875" style="83" customWidth="1"/>
    <col min="43" max="43" width="15.42578125" style="83" customWidth="1"/>
    <col min="44" max="44" width="13.42578125" style="83" customWidth="1"/>
    <col min="45" max="45" width="13.5703125" style="83" customWidth="1"/>
    <col min="46" max="46" width="14.42578125" style="83" customWidth="1"/>
    <col min="47" max="47" width="15.42578125" style="83" customWidth="1"/>
    <col min="48" max="48" width="8.140625" style="83" customWidth="1"/>
    <col min="49" max="49" width="12.85546875" style="83" customWidth="1"/>
    <col min="50" max="50" width="8.5703125" style="83" customWidth="1"/>
    <col min="51" max="51" width="11.5703125" style="125" bestFit="1" customWidth="1"/>
    <col min="52" max="52" width="6.7109375" style="83" customWidth="1"/>
    <col min="53" max="53" width="6.5703125" style="83" bestFit="1" customWidth="1"/>
    <col min="54" max="16384" width="18.42578125" style="83"/>
  </cols>
  <sheetData>
    <row r="1" spans="1:54" s="8" customFormat="1" x14ac:dyDescent="0.2">
      <c r="A1" s="3"/>
      <c r="B1" s="66"/>
      <c r="C1" s="3">
        <v>3</v>
      </c>
      <c r="D1" s="3">
        <v>4</v>
      </c>
      <c r="E1" s="3">
        <v>6</v>
      </c>
      <c r="F1" s="3">
        <v>8</v>
      </c>
      <c r="G1" s="3">
        <v>9</v>
      </c>
      <c r="H1" s="3">
        <v>10</v>
      </c>
      <c r="I1" s="3">
        <v>13</v>
      </c>
      <c r="J1" s="3">
        <v>14</v>
      </c>
      <c r="K1" s="3">
        <v>18</v>
      </c>
      <c r="L1" s="3">
        <v>21</v>
      </c>
      <c r="M1" s="3">
        <v>22</v>
      </c>
      <c r="N1" s="5">
        <v>28</v>
      </c>
      <c r="O1" s="6">
        <v>29</v>
      </c>
      <c r="P1" s="6">
        <v>30</v>
      </c>
      <c r="Q1" s="6">
        <v>31</v>
      </c>
      <c r="R1" s="6">
        <v>32</v>
      </c>
      <c r="S1" s="6">
        <v>33</v>
      </c>
      <c r="T1" s="6">
        <v>34</v>
      </c>
      <c r="U1" s="6">
        <v>36</v>
      </c>
      <c r="V1" s="6">
        <v>37</v>
      </c>
      <c r="W1" s="6">
        <v>38</v>
      </c>
      <c r="X1" s="6">
        <v>39</v>
      </c>
      <c r="Y1" s="6">
        <v>40</v>
      </c>
      <c r="Z1" s="6">
        <v>41</v>
      </c>
      <c r="AA1" s="6">
        <v>42</v>
      </c>
      <c r="AB1" s="6">
        <v>43</v>
      </c>
      <c r="AC1" s="6">
        <v>44</v>
      </c>
      <c r="AD1" s="6">
        <v>45</v>
      </c>
      <c r="AE1" s="7"/>
      <c r="AF1" s="109">
        <v>47</v>
      </c>
      <c r="AG1" s="3">
        <v>49</v>
      </c>
      <c r="AH1" s="3">
        <v>50</v>
      </c>
      <c r="AI1" s="3">
        <v>51</v>
      </c>
      <c r="AJ1" s="3">
        <v>52</v>
      </c>
      <c r="AK1" s="3">
        <v>54</v>
      </c>
      <c r="AL1" s="3">
        <v>55</v>
      </c>
      <c r="AM1" s="5">
        <v>57</v>
      </c>
      <c r="AN1" s="6">
        <v>58</v>
      </c>
      <c r="AO1" s="6">
        <v>59</v>
      </c>
      <c r="AP1" s="7"/>
      <c r="AQ1" s="3">
        <v>61</v>
      </c>
      <c r="AR1" s="3">
        <v>66</v>
      </c>
      <c r="AS1" s="3">
        <v>69</v>
      </c>
      <c r="AT1" s="3">
        <v>73</v>
      </c>
      <c r="AU1" s="3"/>
      <c r="AV1" s="3">
        <v>83</v>
      </c>
      <c r="AW1" s="3">
        <v>84</v>
      </c>
      <c r="AX1" s="4">
        <v>85</v>
      </c>
      <c r="AY1" s="127" t="s">
        <v>708</v>
      </c>
      <c r="AZ1" s="110"/>
      <c r="BA1" s="70" t="s">
        <v>719</v>
      </c>
      <c r="BB1" s="83"/>
    </row>
    <row r="2" spans="1:54" s="8" customFormat="1" ht="51" x14ac:dyDescent="0.2">
      <c r="A2" s="68" t="s">
        <v>62</v>
      </c>
      <c r="B2" s="69" t="s">
        <v>64</v>
      </c>
      <c r="C2" s="68" t="s">
        <v>67</v>
      </c>
      <c r="D2" s="68" t="s">
        <v>68</v>
      </c>
      <c r="E2" s="68" t="s">
        <v>70</v>
      </c>
      <c r="F2" s="68" t="s">
        <v>72</v>
      </c>
      <c r="G2" s="68" t="s">
        <v>73</v>
      </c>
      <c r="H2" s="68" t="s">
        <v>74</v>
      </c>
      <c r="I2" s="68" t="s">
        <v>77</v>
      </c>
      <c r="J2" s="68" t="s">
        <v>78</v>
      </c>
      <c r="K2" s="68" t="s">
        <v>83</v>
      </c>
      <c r="L2" s="68" t="s">
        <v>86</v>
      </c>
      <c r="M2" s="68" t="s">
        <v>87</v>
      </c>
      <c r="N2" s="68" t="s">
        <v>93</v>
      </c>
      <c r="O2" s="68" t="s">
        <v>94</v>
      </c>
      <c r="P2" s="68" t="s">
        <v>95</v>
      </c>
      <c r="Q2" s="68" t="s">
        <v>96</v>
      </c>
      <c r="R2" s="68" t="s">
        <v>97</v>
      </c>
      <c r="S2" s="68" t="s">
        <v>98</v>
      </c>
      <c r="T2" s="68" t="s">
        <v>99</v>
      </c>
      <c r="U2" s="68" t="s">
        <v>101</v>
      </c>
      <c r="V2" s="68" t="s">
        <v>102</v>
      </c>
      <c r="W2" s="68" t="s">
        <v>103</v>
      </c>
      <c r="X2" s="68" t="s">
        <v>104</v>
      </c>
      <c r="Y2" s="68" t="s">
        <v>105</v>
      </c>
      <c r="Z2" s="68" t="s">
        <v>106</v>
      </c>
      <c r="AA2" s="68" t="s">
        <v>107</v>
      </c>
      <c r="AB2" s="68" t="s">
        <v>108</v>
      </c>
      <c r="AC2" s="68" t="s">
        <v>109</v>
      </c>
      <c r="AD2" s="68" t="s">
        <v>110</v>
      </c>
      <c r="AE2" s="68" t="s">
        <v>112</v>
      </c>
      <c r="AF2" s="68" t="s">
        <v>120</v>
      </c>
      <c r="AG2" s="68" t="s">
        <v>122</v>
      </c>
      <c r="AH2" s="68" t="s">
        <v>123</v>
      </c>
      <c r="AI2" s="68" t="s">
        <v>124</v>
      </c>
      <c r="AJ2" s="68" t="s">
        <v>125</v>
      </c>
      <c r="AK2" s="68" t="s">
        <v>128</v>
      </c>
      <c r="AL2" s="68" t="s">
        <v>129</v>
      </c>
      <c r="AM2" s="68" t="s">
        <v>131</v>
      </c>
      <c r="AN2" s="68" t="s">
        <v>132</v>
      </c>
      <c r="AO2" s="68" t="s">
        <v>133</v>
      </c>
      <c r="AP2" s="68" t="s">
        <v>134</v>
      </c>
      <c r="AQ2" s="68" t="s">
        <v>136</v>
      </c>
      <c r="AR2" s="68" t="s">
        <v>147</v>
      </c>
      <c r="AS2" s="68" t="s">
        <v>150</v>
      </c>
      <c r="AT2" s="68" t="s">
        <v>155</v>
      </c>
      <c r="AU2" s="68" t="s">
        <v>160</v>
      </c>
      <c r="AV2" s="68" t="s">
        <v>166</v>
      </c>
      <c r="AW2" s="68" t="s">
        <v>167</v>
      </c>
      <c r="AX2" s="111" t="s">
        <v>168</v>
      </c>
      <c r="AY2" s="128"/>
      <c r="AZ2" s="126" t="s">
        <v>709</v>
      </c>
      <c r="BA2" s="73" t="s">
        <v>720</v>
      </c>
      <c r="BB2" s="83"/>
    </row>
    <row r="3" spans="1:54" s="8" customFormat="1" x14ac:dyDescent="0.2">
      <c r="A3" s="68"/>
      <c r="B3" s="69"/>
      <c r="C3" s="71" t="s">
        <v>721</v>
      </c>
      <c r="D3" s="72" t="s">
        <v>721</v>
      </c>
      <c r="E3" s="72" t="s">
        <v>721</v>
      </c>
      <c r="F3" s="72" t="s">
        <v>721</v>
      </c>
      <c r="G3" s="72" t="s">
        <v>721</v>
      </c>
      <c r="H3" s="72" t="s">
        <v>721</v>
      </c>
      <c r="I3" s="72" t="s">
        <v>721</v>
      </c>
      <c r="J3" s="72" t="s">
        <v>721</v>
      </c>
      <c r="K3" s="72" t="s">
        <v>721</v>
      </c>
      <c r="L3" s="72" t="s">
        <v>721</v>
      </c>
      <c r="M3" s="72" t="s">
        <v>721</v>
      </c>
      <c r="N3" s="72" t="s">
        <v>722</v>
      </c>
      <c r="O3" s="72" t="s">
        <v>722</v>
      </c>
      <c r="P3" s="72" t="s">
        <v>722</v>
      </c>
      <c r="Q3" s="72" t="s">
        <v>722</v>
      </c>
      <c r="R3" s="72" t="s">
        <v>722</v>
      </c>
      <c r="S3" s="72" t="s">
        <v>722</v>
      </c>
      <c r="T3" s="72" t="s">
        <v>722</v>
      </c>
      <c r="U3" s="72" t="s">
        <v>722</v>
      </c>
      <c r="V3" s="72" t="s">
        <v>722</v>
      </c>
      <c r="W3" s="72" t="s">
        <v>722</v>
      </c>
      <c r="X3" s="72" t="s">
        <v>722</v>
      </c>
      <c r="Y3" s="72" t="s">
        <v>722</v>
      </c>
      <c r="Z3" s="72" t="s">
        <v>722</v>
      </c>
      <c r="AA3" s="72" t="s">
        <v>722</v>
      </c>
      <c r="AB3" s="72" t="s">
        <v>722</v>
      </c>
      <c r="AC3" s="72" t="s">
        <v>722</v>
      </c>
      <c r="AD3" s="72" t="s">
        <v>722</v>
      </c>
      <c r="AE3" s="72" t="s">
        <v>722</v>
      </c>
      <c r="AF3" s="72" t="s">
        <v>722</v>
      </c>
      <c r="AG3" s="72" t="s">
        <v>722</v>
      </c>
      <c r="AH3" s="72" t="s">
        <v>722</v>
      </c>
      <c r="AI3" s="72" t="s">
        <v>722</v>
      </c>
      <c r="AJ3" s="72" t="s">
        <v>722</v>
      </c>
      <c r="AK3" s="72" t="s">
        <v>722</v>
      </c>
      <c r="AL3" s="72" t="s">
        <v>722</v>
      </c>
      <c r="AM3" s="72" t="s">
        <v>722</v>
      </c>
      <c r="AN3" s="72" t="s">
        <v>722</v>
      </c>
      <c r="AO3" s="72" t="s">
        <v>722</v>
      </c>
      <c r="AP3" s="72" t="s">
        <v>722</v>
      </c>
      <c r="AQ3" s="72" t="s">
        <v>722</v>
      </c>
      <c r="AR3" s="72" t="s">
        <v>722</v>
      </c>
      <c r="AS3" s="72" t="s">
        <v>722</v>
      </c>
      <c r="AT3" s="72" t="s">
        <v>722</v>
      </c>
      <c r="AU3" s="72" t="s">
        <v>722</v>
      </c>
      <c r="AV3" s="72" t="s">
        <v>722</v>
      </c>
      <c r="AW3" s="72" t="s">
        <v>722</v>
      </c>
      <c r="AX3" s="112" t="s">
        <v>722</v>
      </c>
      <c r="AY3" s="128"/>
      <c r="AZ3" s="126"/>
      <c r="BA3" s="74" t="s">
        <v>723</v>
      </c>
      <c r="BB3" s="83"/>
    </row>
    <row r="4" spans="1:54" s="118" customFormat="1" x14ac:dyDescent="0.2">
      <c r="A4" s="113"/>
      <c r="B4" s="114" t="s">
        <v>724</v>
      </c>
      <c r="C4" s="115" t="s">
        <v>15</v>
      </c>
      <c r="D4" s="116" t="s">
        <v>16</v>
      </c>
      <c r="E4" s="116" t="s">
        <v>17</v>
      </c>
      <c r="F4" s="116" t="s">
        <v>18</v>
      </c>
      <c r="G4" s="116" t="s">
        <v>19</v>
      </c>
      <c r="H4" s="116" t="s">
        <v>20</v>
      </c>
      <c r="I4" s="116" t="s">
        <v>21</v>
      </c>
      <c r="J4" s="116" t="s">
        <v>22</v>
      </c>
      <c r="K4" s="116" t="s">
        <v>23</v>
      </c>
      <c r="L4" s="116" t="s">
        <v>24</v>
      </c>
      <c r="M4" s="116" t="s">
        <v>25</v>
      </c>
      <c r="N4" s="116" t="s">
        <v>26</v>
      </c>
      <c r="O4" s="116" t="s">
        <v>27</v>
      </c>
      <c r="P4" s="116" t="s">
        <v>28</v>
      </c>
      <c r="Q4" s="116" t="s">
        <v>29</v>
      </c>
      <c r="R4" s="116" t="s">
        <v>30</v>
      </c>
      <c r="S4" s="116" t="s">
        <v>31</v>
      </c>
      <c r="T4" s="116" t="s">
        <v>32</v>
      </c>
      <c r="U4" s="116" t="s">
        <v>33</v>
      </c>
      <c r="V4" s="116" t="s">
        <v>34</v>
      </c>
      <c r="W4" s="116" t="s">
        <v>35</v>
      </c>
      <c r="X4" s="116" t="s">
        <v>36</v>
      </c>
      <c r="Y4" s="116" t="s">
        <v>37</v>
      </c>
      <c r="Z4" s="116" t="s">
        <v>38</v>
      </c>
      <c r="AA4" s="116" t="s">
        <v>38</v>
      </c>
      <c r="AB4" s="116" t="s">
        <v>32</v>
      </c>
      <c r="AC4" s="116" t="s">
        <v>39</v>
      </c>
      <c r="AD4" s="116" t="s">
        <v>40</v>
      </c>
      <c r="AE4" s="116" t="s">
        <v>41</v>
      </c>
      <c r="AF4" s="116" t="s">
        <v>42</v>
      </c>
      <c r="AG4" s="116" t="s">
        <v>43</v>
      </c>
      <c r="AH4" s="116" t="s">
        <v>44</v>
      </c>
      <c r="AI4" s="116" t="s">
        <v>45</v>
      </c>
      <c r="AJ4" s="116" t="s">
        <v>46</v>
      </c>
      <c r="AK4" s="116" t="s">
        <v>47</v>
      </c>
      <c r="AL4" s="116" t="s">
        <v>48</v>
      </c>
      <c r="AM4" s="116" t="s">
        <v>49</v>
      </c>
      <c r="AN4" s="116" t="s">
        <v>50</v>
      </c>
      <c r="AO4" s="116" t="s">
        <v>51</v>
      </c>
      <c r="AP4" s="116" t="s">
        <v>52</v>
      </c>
      <c r="AQ4" s="116" t="s">
        <v>53</v>
      </c>
      <c r="AR4" s="116" t="s">
        <v>54</v>
      </c>
      <c r="AS4" s="116" t="s">
        <v>55</v>
      </c>
      <c r="AT4" s="116" t="s">
        <v>56</v>
      </c>
      <c r="AU4" s="116" t="s">
        <v>57</v>
      </c>
      <c r="AV4" s="116" t="s">
        <v>58</v>
      </c>
      <c r="AW4" s="116" t="s">
        <v>59</v>
      </c>
      <c r="AX4" s="117" t="s">
        <v>60</v>
      </c>
      <c r="AY4" s="129"/>
      <c r="AZ4" s="126"/>
      <c r="BA4" s="75" t="s">
        <v>725</v>
      </c>
      <c r="BB4" s="83"/>
    </row>
    <row r="5" spans="1:54" x14ac:dyDescent="0.2">
      <c r="A5" s="77" t="str">
        <f>'[1]jeziora 2019'!B7</f>
        <v>553</v>
      </c>
      <c r="B5" s="45" t="str">
        <f>'[1]jeziora 2019'!D7</f>
        <v>Jez. Dominickie - stan. 01</v>
      </c>
      <c r="C5" s="78">
        <f>'[1]jeziora 2019'!G7</f>
        <v>0.05</v>
      </c>
      <c r="D5" s="78">
        <f>'[1]jeziora 2019'!H7</f>
        <v>1.5</v>
      </c>
      <c r="E5" s="78">
        <f>'[1]jeziora 2019'!J7</f>
        <v>6.7000000000000004E-2</v>
      </c>
      <c r="F5" s="78">
        <f>'[1]jeziora 2019'!L7</f>
        <v>0.65900000000000003</v>
      </c>
      <c r="G5" s="78">
        <f>'[1]jeziora 2019'!M7</f>
        <v>1.55</v>
      </c>
      <c r="H5" s="78">
        <f>'[1]jeziora 2019'!N7</f>
        <v>8.3099999999999993E-2</v>
      </c>
      <c r="I5" s="78">
        <f>'[1]jeziora 2019'!Q7</f>
        <v>1.72</v>
      </c>
      <c r="J5" s="78">
        <f>'[1]jeziora 2019'!R7</f>
        <v>1.02</v>
      </c>
      <c r="K5" s="78">
        <f>'[1]jeziora 2019'!W7</f>
        <v>9.43</v>
      </c>
      <c r="L5" s="119">
        <f>'[1]jeziora 2019'!Z7</f>
        <v>3427</v>
      </c>
      <c r="M5" s="119">
        <f>'[1]jeziora 2019'!AA7</f>
        <v>165</v>
      </c>
      <c r="N5" s="120">
        <f>'[1]jeziora 2019'!AG7</f>
        <v>37</v>
      </c>
      <c r="O5" s="120">
        <f>'[1]jeziora 2019'!AH7</f>
        <v>2.5</v>
      </c>
      <c r="P5" s="120">
        <f>'[1]jeziora 2019'!AI7</f>
        <v>2.5</v>
      </c>
      <c r="Q5" s="120">
        <f>'[1]jeziora 2019'!AJ7</f>
        <v>101</v>
      </c>
      <c r="R5" s="120">
        <f>'[1]jeziora 2019'!AK7</f>
        <v>2.5</v>
      </c>
      <c r="S5" s="120">
        <f>'[1]jeziora 2019'!AL7</f>
        <v>2.5</v>
      </c>
      <c r="T5" s="120">
        <f>'[1]jeziora 2019'!AM7</f>
        <v>2.5</v>
      </c>
      <c r="U5" s="120">
        <f>'[1]jeziora 2019'!AO7</f>
        <v>31</v>
      </c>
      <c r="V5" s="120">
        <f>'[1]jeziora 2019'!AP7</f>
        <v>1.5</v>
      </c>
      <c r="W5" s="120">
        <f>'[1]jeziora 2019'!AQ7</f>
        <v>2.5</v>
      </c>
      <c r="X5" s="120">
        <f>'[1]jeziora 2019'!AR7</f>
        <v>2.5</v>
      </c>
      <c r="Y5" s="120">
        <f>'[1]jeziora 2019'!AS7</f>
        <v>82</v>
      </c>
      <c r="Z5" s="120">
        <f>'[1]jeziora 2019'!AT7</f>
        <v>32</v>
      </c>
      <c r="AA5" s="120">
        <f>'[1]jeziora 2019'!AU7</f>
        <v>2.5</v>
      </c>
      <c r="AB5" s="120">
        <f>'[1]jeziora 2019'!AV7</f>
        <v>2.5</v>
      </c>
      <c r="AC5" s="120">
        <f>'[1]jeziora 2019'!AW7</f>
        <v>2.5</v>
      </c>
      <c r="AD5" s="120">
        <f>'[1]jeziora 2019'!AX7</f>
        <v>2.5</v>
      </c>
      <c r="AE5" s="120">
        <f>'[1]jeziora 2019'!AZ7</f>
        <v>273.5</v>
      </c>
      <c r="AF5" s="120">
        <f>'[1]jeziora 2019'!BH7</f>
        <v>0.5</v>
      </c>
      <c r="AG5" s="120">
        <f>'[1]jeziora 2019'!BJ7</f>
        <v>0.5</v>
      </c>
      <c r="AH5" s="120">
        <f>'[1]jeziora 2019'!BK7</f>
        <v>0.05</v>
      </c>
      <c r="AI5" s="120">
        <f>'[1]jeziora 2019'!BL7</f>
        <v>0.05</v>
      </c>
      <c r="AJ5" s="120">
        <f>'[1]jeziora 2019'!BM7</f>
        <v>0.05</v>
      </c>
      <c r="AK5" s="120">
        <f>'[1]jeziora 2019'!BP7</f>
        <v>0.4</v>
      </c>
      <c r="AL5" s="120">
        <f>'[1]jeziora 2019'!BQ7</f>
        <v>0.05</v>
      </c>
      <c r="AM5" s="120">
        <f>'[1]jeziora 2019'!BS7</f>
        <v>0.05</v>
      </c>
      <c r="AN5" s="120">
        <f>'[1]jeziora 2019'!BT7</f>
        <v>0.05</v>
      </c>
      <c r="AO5" s="120">
        <f>'[1]jeziora 2019'!BU7</f>
        <v>0.05</v>
      </c>
      <c r="AP5" s="120">
        <f>'[1]jeziora 2019'!BV7</f>
        <v>0.05</v>
      </c>
      <c r="AQ5" s="24"/>
      <c r="AR5" s="24"/>
      <c r="AS5" s="24"/>
      <c r="AT5" s="24"/>
      <c r="AU5" s="24"/>
      <c r="AV5" s="24"/>
      <c r="AW5" s="120">
        <f>'[1]jeziora 2019'!DC7</f>
        <v>0.05</v>
      </c>
      <c r="AX5" s="121">
        <f>'[1]jeziora 2019'!DD7</f>
        <v>0.05</v>
      </c>
      <c r="AY5" s="81" t="s">
        <v>719</v>
      </c>
      <c r="AZ5" s="82">
        <v>2019</v>
      </c>
    </row>
    <row r="6" spans="1:54" x14ac:dyDescent="0.2">
      <c r="A6" s="77" t="str">
        <f>'[1]jeziora 2019'!B8</f>
        <v>554</v>
      </c>
      <c r="B6" s="45" t="str">
        <f>'[1]jeziora 2019'!D8</f>
        <v>Jez. Białe-Miałkie - stan. 01</v>
      </c>
      <c r="C6" s="78">
        <f>'[1]jeziora 2019'!G8</f>
        <v>0.05</v>
      </c>
      <c r="D6" s="78">
        <f>'[1]jeziora 2019'!H8</f>
        <v>10.7</v>
      </c>
      <c r="E6" s="78">
        <f>'[1]jeziora 2019'!J8</f>
        <v>0.375</v>
      </c>
      <c r="F6" s="78">
        <f>'[1]jeziora 2019'!L8</f>
        <v>3.26</v>
      </c>
      <c r="G6" s="78">
        <f>'[1]jeziora 2019'!M8</f>
        <v>17</v>
      </c>
      <c r="H6" s="78">
        <f>'[1]jeziora 2019'!N8</f>
        <v>4.3400000000000001E-2</v>
      </c>
      <c r="I6" s="78">
        <f>'[1]jeziora 2019'!Q8</f>
        <v>3.7</v>
      </c>
      <c r="J6" s="78">
        <f>'[1]jeziora 2019'!R8</f>
        <v>31.4</v>
      </c>
      <c r="K6" s="78">
        <f>'[1]jeziora 2019'!W8</f>
        <v>49.6</v>
      </c>
      <c r="L6" s="119">
        <f>'[1]jeziora 2019'!Z8</f>
        <v>19900</v>
      </c>
      <c r="M6" s="119">
        <f>'[1]jeziora 2019'!AA8</f>
        <v>1306</v>
      </c>
      <c r="N6" s="120">
        <f>'[1]jeziora 2019'!AG8</f>
        <v>184</v>
      </c>
      <c r="O6" s="120">
        <f>'[1]jeziora 2019'!AH8</f>
        <v>46</v>
      </c>
      <c r="P6" s="120">
        <f>'[1]jeziora 2019'!AI8</f>
        <v>2.5</v>
      </c>
      <c r="Q6" s="120">
        <f>'[1]jeziora 2019'!AJ8</f>
        <v>129</v>
      </c>
      <c r="R6" s="120">
        <f>'[1]jeziora 2019'!AK8</f>
        <v>2.5</v>
      </c>
      <c r="S6" s="120">
        <f>'[1]jeziora 2019'!AL8</f>
        <v>2.5</v>
      </c>
      <c r="T6" s="120">
        <f>'[1]jeziora 2019'!AM8</f>
        <v>2.5</v>
      </c>
      <c r="U6" s="120">
        <f>'[1]jeziora 2019'!AO8</f>
        <v>2.5</v>
      </c>
      <c r="V6" s="120">
        <f>'[1]jeziora 2019'!AP8</f>
        <v>1.5</v>
      </c>
      <c r="W6" s="120">
        <f>'[1]jeziora 2019'!AQ8</f>
        <v>2.5</v>
      </c>
      <c r="X6" s="120">
        <f>'[1]jeziora 2019'!AR8</f>
        <v>2.5</v>
      </c>
      <c r="Y6" s="120">
        <f>'[1]jeziora 2019'!AS8</f>
        <v>114</v>
      </c>
      <c r="Z6" s="120">
        <f>'[1]jeziora 2019'!AT8</f>
        <v>2.5</v>
      </c>
      <c r="AA6" s="120">
        <f>'[1]jeziora 2019'!AU8</f>
        <v>2.5</v>
      </c>
      <c r="AB6" s="120">
        <f>'[1]jeziora 2019'!AV8</f>
        <v>2.5</v>
      </c>
      <c r="AC6" s="120">
        <f>'[1]jeziora 2019'!AW8</f>
        <v>2.5</v>
      </c>
      <c r="AD6" s="120">
        <f>'[1]jeziora 2019'!AX8</f>
        <v>2.5</v>
      </c>
      <c r="AE6" s="120">
        <f>'[1]jeziora 2019'!AZ8</f>
        <v>494.5</v>
      </c>
      <c r="AF6" s="120">
        <f>'[1]jeziora 2019'!BH8</f>
        <v>0.5</v>
      </c>
      <c r="AG6" s="120">
        <f>'[1]jeziora 2019'!BJ8</f>
        <v>0.5</v>
      </c>
      <c r="AH6" s="120">
        <f>'[1]jeziora 2019'!BK8</f>
        <v>0.05</v>
      </c>
      <c r="AI6" s="120">
        <f>'[1]jeziora 2019'!BL8</f>
        <v>0.05</v>
      </c>
      <c r="AJ6" s="120">
        <f>'[1]jeziora 2019'!BM8</f>
        <v>0.05</v>
      </c>
      <c r="AK6" s="120">
        <f>'[1]jeziora 2019'!BP8</f>
        <v>0.4</v>
      </c>
      <c r="AL6" s="120">
        <f>'[1]jeziora 2019'!BQ8</f>
        <v>0.05</v>
      </c>
      <c r="AM6" s="120">
        <f>'[1]jeziora 2019'!BS8</f>
        <v>0.05</v>
      </c>
      <c r="AN6" s="120">
        <f>'[1]jeziora 2019'!BT8</f>
        <v>0.05</v>
      </c>
      <c r="AO6" s="120">
        <f>'[1]jeziora 2019'!BU8</f>
        <v>0.05</v>
      </c>
      <c r="AP6" s="120">
        <f>'[1]jeziora 2019'!BV8</f>
        <v>0.05</v>
      </c>
      <c r="AQ6" s="122"/>
      <c r="AR6" s="123"/>
      <c r="AS6" s="122"/>
      <c r="AT6" s="122"/>
      <c r="AU6" s="124"/>
      <c r="AV6" s="122"/>
      <c r="AW6" s="120">
        <f>'[1]jeziora 2019'!DC8</f>
        <v>0.05</v>
      </c>
      <c r="AX6" s="121">
        <f>'[1]jeziora 2019'!DD8</f>
        <v>0.05</v>
      </c>
      <c r="AY6" s="85" t="s">
        <v>725</v>
      </c>
      <c r="AZ6" s="82">
        <v>2019</v>
      </c>
    </row>
    <row r="7" spans="1:54" x14ac:dyDescent="0.2">
      <c r="A7" s="77" t="str">
        <f>'[1]jeziora 2019'!B9</f>
        <v>555</v>
      </c>
      <c r="B7" s="45" t="str">
        <f>'[1]jeziora 2019'!D9</f>
        <v>jez. Lubinieckie (Poznańskie) - stan. 02</v>
      </c>
      <c r="C7" s="78">
        <f>'[1]jeziora 2019'!G9</f>
        <v>0.05</v>
      </c>
      <c r="D7" s="78">
        <f>'[1]jeziora 2019'!H9</f>
        <v>1.5</v>
      </c>
      <c r="E7" s="78">
        <f>'[1]jeziora 2019'!J9</f>
        <v>8.6999999999999994E-2</v>
      </c>
      <c r="F7" s="78">
        <f>'[1]jeziora 2019'!L9</f>
        <v>0.745</v>
      </c>
      <c r="G7" s="78">
        <f>'[1]jeziora 2019'!M9</f>
        <v>2.06</v>
      </c>
      <c r="H7" s="78">
        <f>'[1]jeziora 2019'!N9</f>
        <v>0.14599999999999999</v>
      </c>
      <c r="I7" s="78">
        <f>'[1]jeziora 2019'!Q9</f>
        <v>1.42</v>
      </c>
      <c r="J7" s="78">
        <f>'[1]jeziora 2019'!R9</f>
        <v>1.26</v>
      </c>
      <c r="K7" s="78">
        <f>'[1]jeziora 2019'!W9</f>
        <v>26.5</v>
      </c>
      <c r="L7" s="119">
        <f>'[1]jeziora 2019'!Z9</f>
        <v>5482</v>
      </c>
      <c r="M7" s="119">
        <f>'[1]jeziora 2019'!AA9</f>
        <v>238</v>
      </c>
      <c r="N7" s="120">
        <f>'[1]jeziora 2019'!AG9</f>
        <v>157</v>
      </c>
      <c r="O7" s="120">
        <f>'[1]jeziora 2019'!AH9</f>
        <v>57</v>
      </c>
      <c r="P7" s="120">
        <f>'[1]jeziora 2019'!AI9</f>
        <v>2.5</v>
      </c>
      <c r="Q7" s="120">
        <f>'[1]jeziora 2019'!AJ9</f>
        <v>271</v>
      </c>
      <c r="R7" s="120">
        <f>'[1]jeziora 2019'!AK9</f>
        <v>68</v>
      </c>
      <c r="S7" s="120">
        <f>'[1]jeziora 2019'!AL9</f>
        <v>59</v>
      </c>
      <c r="T7" s="120">
        <f>'[1]jeziora 2019'!AM9</f>
        <v>2.5</v>
      </c>
      <c r="U7" s="120">
        <f>'[1]jeziora 2019'!AO9</f>
        <v>2.5</v>
      </c>
      <c r="V7" s="120">
        <f>'[1]jeziora 2019'!AP9</f>
        <v>1.5</v>
      </c>
      <c r="W7" s="120">
        <f>'[1]jeziora 2019'!AQ9</f>
        <v>2.5</v>
      </c>
      <c r="X7" s="120">
        <f>'[1]jeziora 2019'!AR9</f>
        <v>2.5</v>
      </c>
      <c r="Y7" s="120">
        <f>'[1]jeziora 2019'!AS9</f>
        <v>217</v>
      </c>
      <c r="Z7" s="120">
        <f>'[1]jeziora 2019'!AT9</f>
        <v>29</v>
      </c>
      <c r="AA7" s="120">
        <f>'[1]jeziora 2019'!AU9</f>
        <v>2.5</v>
      </c>
      <c r="AB7" s="120">
        <f>'[1]jeziora 2019'!AV9</f>
        <v>2.5</v>
      </c>
      <c r="AC7" s="120">
        <f>'[1]jeziora 2019'!AW9</f>
        <v>2.5</v>
      </c>
      <c r="AD7" s="120">
        <f>'[1]jeziora 2019'!AX9</f>
        <v>2.5</v>
      </c>
      <c r="AE7" s="120">
        <f>'[1]jeziora 2019'!AZ9</f>
        <v>872</v>
      </c>
      <c r="AF7" s="120">
        <f>'[1]jeziora 2019'!BH9</f>
        <v>0.5</v>
      </c>
      <c r="AG7" s="120">
        <f>'[1]jeziora 2019'!BJ9</f>
        <v>0.5</v>
      </c>
      <c r="AH7" s="120">
        <f>'[1]jeziora 2019'!BK9</f>
        <v>0.05</v>
      </c>
      <c r="AI7" s="120">
        <f>'[1]jeziora 2019'!BL9</f>
        <v>0.05</v>
      </c>
      <c r="AJ7" s="120">
        <f>'[1]jeziora 2019'!BM9</f>
        <v>0.05</v>
      </c>
      <c r="AK7" s="120">
        <f>'[1]jeziora 2019'!BP9</f>
        <v>0.4</v>
      </c>
      <c r="AL7" s="120">
        <f>'[1]jeziora 2019'!BQ9</f>
        <v>0.05</v>
      </c>
      <c r="AM7" s="120">
        <f>'[1]jeziora 2019'!BS9</f>
        <v>0.05</v>
      </c>
      <c r="AN7" s="120">
        <f>'[1]jeziora 2019'!BT9</f>
        <v>0.05</v>
      </c>
      <c r="AO7" s="120">
        <f>'[1]jeziora 2019'!BU9</f>
        <v>0.05</v>
      </c>
      <c r="AP7" s="120">
        <f>'[1]jeziora 2019'!BV9</f>
        <v>0.05</v>
      </c>
      <c r="AQ7" s="24"/>
      <c r="AR7" s="24"/>
      <c r="AS7" s="24"/>
      <c r="AT7" s="24"/>
      <c r="AU7" s="24"/>
      <c r="AV7" s="24"/>
      <c r="AW7" s="120">
        <f>'[1]jeziora 2019'!DC9</f>
        <v>0.05</v>
      </c>
      <c r="AX7" s="121">
        <f>'[1]jeziora 2019'!DD9</f>
        <v>0.05</v>
      </c>
      <c r="AY7" s="84" t="s">
        <v>720</v>
      </c>
      <c r="AZ7" s="82">
        <v>2019</v>
      </c>
    </row>
    <row r="8" spans="1:54" x14ac:dyDescent="0.2">
      <c r="A8" s="77" t="str">
        <f>'[1]jeziora 2019'!B10</f>
        <v>556</v>
      </c>
      <c r="B8" s="45" t="str">
        <f>'[1]jeziora 2019'!D10</f>
        <v>jez. Bytnickie (Środkowe) - stan. 01</v>
      </c>
      <c r="C8" s="78">
        <f>'[1]jeziora 2019'!G10</f>
        <v>0.05</v>
      </c>
      <c r="D8" s="78">
        <f>'[1]jeziora 2019'!H10</f>
        <v>1.5</v>
      </c>
      <c r="E8" s="78">
        <f>'[1]jeziora 2019'!J10</f>
        <v>9.8000000000000004E-2</v>
      </c>
      <c r="F8" s="78">
        <f>'[1]jeziora 2019'!L10</f>
        <v>1.25</v>
      </c>
      <c r="G8" s="78">
        <f>'[1]jeziora 2019'!M10</f>
        <v>2.14</v>
      </c>
      <c r="H8" s="78">
        <f>'[1]jeziora 2019'!N10</f>
        <v>0.14000000000000001</v>
      </c>
      <c r="I8" s="78">
        <f>'[1]jeziora 2019'!Q10</f>
        <v>1.97</v>
      </c>
      <c r="J8" s="78">
        <f>'[1]jeziora 2019'!R10</f>
        <v>0.5</v>
      </c>
      <c r="K8" s="78">
        <f>'[1]jeziora 2019'!W10</f>
        <v>36.4</v>
      </c>
      <c r="L8" s="119">
        <f>'[1]jeziora 2019'!Z10</f>
        <v>3829</v>
      </c>
      <c r="M8" s="119">
        <f>'[1]jeziora 2019'!AA10</f>
        <v>314</v>
      </c>
      <c r="N8" s="120">
        <f>'[1]jeziora 2019'!AG10</f>
        <v>2.5</v>
      </c>
      <c r="O8" s="120">
        <f>'[1]jeziora 2019'!AH10</f>
        <v>2.5</v>
      </c>
      <c r="P8" s="120">
        <f>'[1]jeziora 2019'!AI10</f>
        <v>2.5</v>
      </c>
      <c r="Q8" s="120">
        <f>'[1]jeziora 2019'!AJ10</f>
        <v>186</v>
      </c>
      <c r="R8" s="120">
        <f>'[1]jeziora 2019'!AK10</f>
        <v>2.5</v>
      </c>
      <c r="S8" s="120">
        <f>'[1]jeziora 2019'!AL10</f>
        <v>2.5</v>
      </c>
      <c r="T8" s="120">
        <f>'[1]jeziora 2019'!AM10</f>
        <v>2.5</v>
      </c>
      <c r="U8" s="120">
        <f>'[1]jeziora 2019'!AO10</f>
        <v>2.5</v>
      </c>
      <c r="V8" s="120">
        <f>'[1]jeziora 2019'!AP10</f>
        <v>1.5</v>
      </c>
      <c r="W8" s="120">
        <f>'[1]jeziora 2019'!AQ10</f>
        <v>2.5</v>
      </c>
      <c r="X8" s="120">
        <f>'[1]jeziora 2019'!AR10</f>
        <v>2.5</v>
      </c>
      <c r="Y8" s="120">
        <f>'[1]jeziora 2019'!AS10</f>
        <v>153</v>
      </c>
      <c r="Z8" s="120">
        <f>'[1]jeziora 2019'!AT10</f>
        <v>2.5</v>
      </c>
      <c r="AA8" s="120">
        <f>'[1]jeziora 2019'!AU10</f>
        <v>2.5</v>
      </c>
      <c r="AB8" s="120">
        <f>'[1]jeziora 2019'!AV10</f>
        <v>2.5</v>
      </c>
      <c r="AC8" s="120">
        <f>'[1]jeziora 2019'!AW10</f>
        <v>2.5</v>
      </c>
      <c r="AD8" s="120">
        <f>'[1]jeziora 2019'!AX10</f>
        <v>2.5</v>
      </c>
      <c r="AE8" s="120">
        <f>'[1]jeziora 2019'!AZ10</f>
        <v>365.5</v>
      </c>
      <c r="AF8" s="120">
        <f>'[1]jeziora 2019'!BH10</f>
        <v>0.5</v>
      </c>
      <c r="AG8" s="120">
        <f>'[1]jeziora 2019'!BJ10</f>
        <v>0.5</v>
      </c>
      <c r="AH8" s="120">
        <f>'[1]jeziora 2019'!BK10</f>
        <v>0.05</v>
      </c>
      <c r="AI8" s="120">
        <f>'[1]jeziora 2019'!BL10</f>
        <v>0.05</v>
      </c>
      <c r="AJ8" s="120">
        <f>'[1]jeziora 2019'!BM10</f>
        <v>0.05</v>
      </c>
      <c r="AK8" s="120">
        <f>'[1]jeziora 2019'!BP10</f>
        <v>0.4</v>
      </c>
      <c r="AL8" s="120">
        <f>'[1]jeziora 2019'!BQ10</f>
        <v>0.05</v>
      </c>
      <c r="AM8" s="120">
        <f>'[1]jeziora 2019'!BS10</f>
        <v>0.05</v>
      </c>
      <c r="AN8" s="120">
        <f>'[1]jeziora 2019'!BT10</f>
        <v>0.05</v>
      </c>
      <c r="AO8" s="120">
        <f>'[1]jeziora 2019'!BU10</f>
        <v>0.05</v>
      </c>
      <c r="AP8" s="120">
        <f>'[1]jeziora 2019'!BV10</f>
        <v>0.05</v>
      </c>
      <c r="AQ8" s="24"/>
      <c r="AR8" s="24"/>
      <c r="AS8" s="24"/>
      <c r="AT8" s="24"/>
      <c r="AU8" s="24"/>
      <c r="AV8" s="24"/>
      <c r="AW8" s="120">
        <f>'[1]jeziora 2019'!DC10</f>
        <v>0.05</v>
      </c>
      <c r="AX8" s="121">
        <f>'[1]jeziora 2019'!DD10</f>
        <v>0.05</v>
      </c>
      <c r="AY8" s="81" t="s">
        <v>719</v>
      </c>
      <c r="AZ8" s="82">
        <v>2019</v>
      </c>
    </row>
    <row r="9" spans="1:54" x14ac:dyDescent="0.2">
      <c r="A9" s="77" t="str">
        <f>'[1]jeziora 2019'!B11</f>
        <v>557</v>
      </c>
      <c r="B9" s="45" t="str">
        <f>'[1]jeziora 2019'!D11</f>
        <v>jez. Głębokie (na SE od Bytnicy) - stan. 01</v>
      </c>
      <c r="C9" s="78">
        <f>'[1]jeziora 2019'!G11</f>
        <v>0.05</v>
      </c>
      <c r="D9" s="78">
        <f>'[1]jeziora 2019'!H11</f>
        <v>1.5</v>
      </c>
      <c r="E9" s="78">
        <f>'[1]jeziora 2019'!J11</f>
        <v>0.14699999999999999</v>
      </c>
      <c r="F9" s="78">
        <f>'[1]jeziora 2019'!L11</f>
        <v>0.95599999999999996</v>
      </c>
      <c r="G9" s="78">
        <f>'[1]jeziora 2019'!M11</f>
        <v>3.18</v>
      </c>
      <c r="H9" s="78">
        <f>'[1]jeziora 2019'!N11</f>
        <v>4.53E-2</v>
      </c>
      <c r="I9" s="78">
        <f>'[1]jeziora 2019'!Q11</f>
        <v>1.1200000000000001</v>
      </c>
      <c r="J9" s="78">
        <f>'[1]jeziora 2019'!R11</f>
        <v>0.5</v>
      </c>
      <c r="K9" s="78">
        <f>'[1]jeziora 2019'!W11</f>
        <v>12.8</v>
      </c>
      <c r="L9" s="119">
        <f>'[1]jeziora 2019'!Z11</f>
        <v>4183</v>
      </c>
      <c r="M9" s="119">
        <f>'[1]jeziora 2019'!AA11</f>
        <v>274</v>
      </c>
      <c r="N9" s="120">
        <f>'[1]jeziora 2019'!AG11</f>
        <v>2.5</v>
      </c>
      <c r="O9" s="120">
        <f>'[1]jeziora 2019'!AH11</f>
        <v>107</v>
      </c>
      <c r="P9" s="120">
        <f>'[1]jeziora 2019'!AI11</f>
        <v>2.5</v>
      </c>
      <c r="Q9" s="120">
        <f>'[1]jeziora 2019'!AJ11</f>
        <v>2.5</v>
      </c>
      <c r="R9" s="120">
        <f>'[1]jeziora 2019'!AK11</f>
        <v>2.5</v>
      </c>
      <c r="S9" s="120">
        <f>'[1]jeziora 2019'!AL11</f>
        <v>2.5</v>
      </c>
      <c r="T9" s="120">
        <f>'[1]jeziora 2019'!AM11</f>
        <v>2.5</v>
      </c>
      <c r="U9" s="120">
        <f>'[1]jeziora 2019'!AO11</f>
        <v>2.5</v>
      </c>
      <c r="V9" s="120">
        <f>'[1]jeziora 2019'!AP11</f>
        <v>1.5</v>
      </c>
      <c r="W9" s="120">
        <f>'[1]jeziora 2019'!AQ11</f>
        <v>2.5</v>
      </c>
      <c r="X9" s="120">
        <f>'[1]jeziora 2019'!AR11</f>
        <v>2.5</v>
      </c>
      <c r="Y9" s="120">
        <f>'[1]jeziora 2019'!AS11</f>
        <v>121</v>
      </c>
      <c r="Z9" s="120">
        <f>'[1]jeziora 2019'!AT11</f>
        <v>2.5</v>
      </c>
      <c r="AA9" s="120">
        <f>'[1]jeziora 2019'!AU11</f>
        <v>2.5</v>
      </c>
      <c r="AB9" s="120">
        <f>'[1]jeziora 2019'!AV11</f>
        <v>2.5</v>
      </c>
      <c r="AC9" s="120">
        <f>'[1]jeziora 2019'!AW11</f>
        <v>2.5</v>
      </c>
      <c r="AD9" s="120">
        <f>'[1]jeziora 2019'!AX11</f>
        <v>2.5</v>
      </c>
      <c r="AE9" s="120">
        <f>'[1]jeziora 2019'!AZ11</f>
        <v>254.5</v>
      </c>
      <c r="AF9" s="120">
        <f>'[1]jeziora 2019'!BH11</f>
        <v>0.5</v>
      </c>
      <c r="AG9" s="120">
        <f>'[1]jeziora 2019'!BJ11</f>
        <v>0.5</v>
      </c>
      <c r="AH9" s="120">
        <f>'[1]jeziora 2019'!BK11</f>
        <v>0.05</v>
      </c>
      <c r="AI9" s="120">
        <f>'[1]jeziora 2019'!BL11</f>
        <v>0.05</v>
      </c>
      <c r="AJ9" s="120">
        <f>'[1]jeziora 2019'!BM11</f>
        <v>0.05</v>
      </c>
      <c r="AK9" s="120">
        <f>'[1]jeziora 2019'!BP11</f>
        <v>0.4</v>
      </c>
      <c r="AL9" s="120">
        <f>'[1]jeziora 2019'!BQ11</f>
        <v>0.05</v>
      </c>
      <c r="AM9" s="120">
        <f>'[1]jeziora 2019'!BS11</f>
        <v>0.05</v>
      </c>
      <c r="AN9" s="120">
        <f>'[1]jeziora 2019'!BT11</f>
        <v>0.05</v>
      </c>
      <c r="AO9" s="120">
        <f>'[1]jeziora 2019'!BU11</f>
        <v>0.05</v>
      </c>
      <c r="AP9" s="120">
        <f>'[1]jeziora 2019'!BV11</f>
        <v>0.05</v>
      </c>
      <c r="AQ9" s="24"/>
      <c r="AR9" s="24"/>
      <c r="AS9" s="24"/>
      <c r="AT9" s="24"/>
      <c r="AU9" s="24"/>
      <c r="AV9" s="24"/>
      <c r="AW9" s="120">
        <f>'[1]jeziora 2019'!DC11</f>
        <v>0.05</v>
      </c>
      <c r="AX9" s="121">
        <f>'[1]jeziora 2019'!DD11</f>
        <v>0.05</v>
      </c>
      <c r="AY9" s="81" t="s">
        <v>719</v>
      </c>
      <c r="AZ9" s="82">
        <v>2019</v>
      </c>
    </row>
    <row r="10" spans="1:54" x14ac:dyDescent="0.2">
      <c r="A10" s="77" t="str">
        <f>'[1]jeziora 2019'!B12</f>
        <v>558</v>
      </c>
      <c r="B10" s="45" t="str">
        <f>'[1]jeziora 2019'!D12</f>
        <v>jez. Błeszno (Bronków) - stan. 01</v>
      </c>
      <c r="C10" s="78">
        <f>'[1]jeziora 2019'!G12</f>
        <v>0.05</v>
      </c>
      <c r="D10" s="78">
        <f>'[1]jeziora 2019'!H12</f>
        <v>3.52</v>
      </c>
      <c r="E10" s="78">
        <f>'[1]jeziora 2019'!J12</f>
        <v>0.19400000000000001</v>
      </c>
      <c r="F10" s="78">
        <f>'[1]jeziora 2019'!L12</f>
        <v>6.66</v>
      </c>
      <c r="G10" s="78">
        <f>'[1]jeziora 2019'!M12</f>
        <v>9.42</v>
      </c>
      <c r="H10" s="78">
        <f>'[1]jeziora 2019'!N12</f>
        <v>4.8399999999999999E-2</v>
      </c>
      <c r="I10" s="78">
        <f>'[1]jeziora 2019'!Q12</f>
        <v>5.82</v>
      </c>
      <c r="J10" s="78">
        <f>'[1]jeziora 2019'!R12</f>
        <v>22.1</v>
      </c>
      <c r="K10" s="78">
        <f>'[1]jeziora 2019'!W12</f>
        <v>44.9</v>
      </c>
      <c r="L10" s="119">
        <f>'[1]jeziora 2019'!Z12</f>
        <v>12820</v>
      </c>
      <c r="M10" s="119">
        <f>'[1]jeziora 2019'!AA12</f>
        <v>637.1</v>
      </c>
      <c r="N10" s="120">
        <f>'[1]jeziora 2019'!AG12</f>
        <v>44</v>
      </c>
      <c r="O10" s="120">
        <f>'[1]jeziora 2019'!AH12</f>
        <v>2.5</v>
      </c>
      <c r="P10" s="120">
        <f>'[1]jeziora 2019'!AI12</f>
        <v>2.5</v>
      </c>
      <c r="Q10" s="120">
        <f>'[1]jeziora 2019'!AJ12</f>
        <v>37</v>
      </c>
      <c r="R10" s="120">
        <f>'[1]jeziora 2019'!AK12</f>
        <v>2.5</v>
      </c>
      <c r="S10" s="120">
        <f>'[1]jeziora 2019'!AL12</f>
        <v>2.5</v>
      </c>
      <c r="T10" s="120">
        <f>'[1]jeziora 2019'!AM12</f>
        <v>2.5</v>
      </c>
      <c r="U10" s="120">
        <f>'[1]jeziora 2019'!AO12</f>
        <v>2.5</v>
      </c>
      <c r="V10" s="120">
        <f>'[1]jeziora 2019'!AP12</f>
        <v>1.5</v>
      </c>
      <c r="W10" s="120">
        <f>'[1]jeziora 2019'!AQ12</f>
        <v>2.5</v>
      </c>
      <c r="X10" s="120">
        <f>'[1]jeziora 2019'!AR12</f>
        <v>2.5</v>
      </c>
      <c r="Y10" s="120">
        <f>'[1]jeziora 2019'!AS12</f>
        <v>50</v>
      </c>
      <c r="Z10" s="120">
        <f>'[1]jeziora 2019'!AT12</f>
        <v>2.5</v>
      </c>
      <c r="AA10" s="120">
        <f>'[1]jeziora 2019'!AU12</f>
        <v>2.5</v>
      </c>
      <c r="AB10" s="120">
        <f>'[1]jeziora 2019'!AV12</f>
        <v>2.5</v>
      </c>
      <c r="AC10" s="120">
        <f>'[1]jeziora 2019'!AW12</f>
        <v>2.5</v>
      </c>
      <c r="AD10" s="120">
        <f>'[1]jeziora 2019'!AX12</f>
        <v>2.5</v>
      </c>
      <c r="AE10" s="120">
        <f>'[1]jeziora 2019'!AZ12</f>
        <v>155</v>
      </c>
      <c r="AF10" s="120">
        <f>'[1]jeziora 2019'!BH12</f>
        <v>0.5</v>
      </c>
      <c r="AG10" s="120">
        <f>'[1]jeziora 2019'!BJ12</f>
        <v>0.5</v>
      </c>
      <c r="AH10" s="120">
        <f>'[1]jeziora 2019'!BK12</f>
        <v>0.05</v>
      </c>
      <c r="AI10" s="120">
        <f>'[1]jeziora 2019'!BL12</f>
        <v>0.05</v>
      </c>
      <c r="AJ10" s="120">
        <f>'[1]jeziora 2019'!BM12</f>
        <v>0.05</v>
      </c>
      <c r="AK10" s="120">
        <f>'[1]jeziora 2019'!BP12</f>
        <v>0.4</v>
      </c>
      <c r="AL10" s="120">
        <f>'[1]jeziora 2019'!BQ12</f>
        <v>0.05</v>
      </c>
      <c r="AM10" s="120">
        <f>'[1]jeziora 2019'!BS12</f>
        <v>0.05</v>
      </c>
      <c r="AN10" s="120">
        <f>'[1]jeziora 2019'!BT12</f>
        <v>0.05</v>
      </c>
      <c r="AO10" s="120">
        <f>'[1]jeziora 2019'!BU12</f>
        <v>0.05</v>
      </c>
      <c r="AP10" s="120">
        <f>'[1]jeziora 2019'!BV12</f>
        <v>0.05</v>
      </c>
      <c r="AQ10" s="24"/>
      <c r="AR10" s="24"/>
      <c r="AS10" s="24"/>
      <c r="AT10" s="24"/>
      <c r="AU10" s="24"/>
      <c r="AV10" s="24"/>
      <c r="AW10" s="120">
        <f>'[1]jeziora 2019'!DC12</f>
        <v>0.05</v>
      </c>
      <c r="AX10" s="121">
        <f>'[1]jeziora 2019'!DD12</f>
        <v>0.05</v>
      </c>
      <c r="AY10" s="84" t="s">
        <v>720</v>
      </c>
      <c r="AZ10" s="82">
        <v>2019</v>
      </c>
      <c r="BA10" s="8"/>
    </row>
    <row r="11" spans="1:54" x14ac:dyDescent="0.2">
      <c r="A11" s="77" t="str">
        <f>'[1]jeziora 2019'!B13</f>
        <v>559</v>
      </c>
      <c r="B11" s="45" t="str">
        <f>'[1]jeziora 2019'!D13</f>
        <v>jez. Borak (Borek) - stan. 01</v>
      </c>
      <c r="C11" s="78">
        <f>'[1]jeziora 2019'!G13</f>
        <v>0.05</v>
      </c>
      <c r="D11" s="78">
        <f>'[1]jeziora 2019'!H13</f>
        <v>1.5</v>
      </c>
      <c r="E11" s="78">
        <f>'[1]jeziora 2019'!J13</f>
        <v>0.73099999999999998</v>
      </c>
      <c r="F11" s="78">
        <f>'[1]jeziora 2019'!L13</f>
        <v>6.79</v>
      </c>
      <c r="G11" s="78">
        <f>'[1]jeziora 2019'!M13</f>
        <v>10.9</v>
      </c>
      <c r="H11" s="78">
        <f>'[1]jeziora 2019'!N13</f>
        <v>0.13400000000000001</v>
      </c>
      <c r="I11" s="78">
        <f>'[1]jeziora 2019'!Q13</f>
        <v>8.35</v>
      </c>
      <c r="J11" s="78">
        <f>'[1]jeziora 2019'!R13</f>
        <v>58</v>
      </c>
      <c r="K11" s="78">
        <f>'[1]jeziora 2019'!W13</f>
        <v>120.8</v>
      </c>
      <c r="L11" s="119">
        <f>'[1]jeziora 2019'!Z13</f>
        <v>25290</v>
      </c>
      <c r="M11" s="119">
        <f>'[1]jeziora 2019'!AA13</f>
        <v>923.2</v>
      </c>
      <c r="N11" s="120">
        <f>'[1]jeziora 2019'!AG13</f>
        <v>419</v>
      </c>
      <c r="O11" s="120">
        <f>'[1]jeziora 2019'!AH13</f>
        <v>117</v>
      </c>
      <c r="P11" s="120">
        <f>'[1]jeziora 2019'!AI13</f>
        <v>2.5</v>
      </c>
      <c r="Q11" s="120">
        <f>'[1]jeziora 2019'!AJ13</f>
        <v>219</v>
      </c>
      <c r="R11" s="120">
        <f>'[1]jeziora 2019'!AK13</f>
        <v>2.5</v>
      </c>
      <c r="S11" s="120">
        <f>'[1]jeziora 2019'!AL13</f>
        <v>2.5</v>
      </c>
      <c r="T11" s="120">
        <f>'[1]jeziora 2019'!AM13</f>
        <v>2.5</v>
      </c>
      <c r="U11" s="120">
        <f>'[1]jeziora 2019'!AO13</f>
        <v>2.5</v>
      </c>
      <c r="V11" s="120">
        <f>'[1]jeziora 2019'!AP13</f>
        <v>1.5</v>
      </c>
      <c r="W11" s="120">
        <f>'[1]jeziora 2019'!AQ13</f>
        <v>2.5</v>
      </c>
      <c r="X11" s="120">
        <f>'[1]jeziora 2019'!AR13</f>
        <v>2.5</v>
      </c>
      <c r="Y11" s="120">
        <f>'[1]jeziora 2019'!AS13</f>
        <v>197</v>
      </c>
      <c r="Z11" s="120">
        <f>'[1]jeziora 2019'!AT13</f>
        <v>2.5</v>
      </c>
      <c r="AA11" s="120">
        <f>'[1]jeziora 2019'!AU13</f>
        <v>2.5</v>
      </c>
      <c r="AB11" s="120">
        <f>'[1]jeziora 2019'!AV13</f>
        <v>2.5</v>
      </c>
      <c r="AC11" s="120">
        <f>'[1]jeziora 2019'!AW13</f>
        <v>2.5</v>
      </c>
      <c r="AD11" s="120">
        <f>'[1]jeziora 2019'!AX13</f>
        <v>2.5</v>
      </c>
      <c r="AE11" s="120">
        <f>'[1]jeziora 2019'!AZ13</f>
        <v>973.5</v>
      </c>
      <c r="AF11" s="120">
        <f>'[1]jeziora 2019'!BH13</f>
        <v>0.5</v>
      </c>
      <c r="AG11" s="120">
        <f>'[1]jeziora 2019'!BJ13</f>
        <v>0.5</v>
      </c>
      <c r="AH11" s="120">
        <f>'[1]jeziora 2019'!BK13</f>
        <v>0.05</v>
      </c>
      <c r="AI11" s="120">
        <f>'[1]jeziora 2019'!BL13</f>
        <v>0.05</v>
      </c>
      <c r="AJ11" s="120">
        <f>'[1]jeziora 2019'!BM13</f>
        <v>0.05</v>
      </c>
      <c r="AK11" s="120">
        <f>'[1]jeziora 2019'!BP13</f>
        <v>0.4</v>
      </c>
      <c r="AL11" s="120">
        <f>'[1]jeziora 2019'!BQ13</f>
        <v>0.05</v>
      </c>
      <c r="AM11" s="120">
        <f>'[1]jeziora 2019'!BS13</f>
        <v>0.05</v>
      </c>
      <c r="AN11" s="120">
        <f>'[1]jeziora 2019'!BT13</f>
        <v>0.05</v>
      </c>
      <c r="AO11" s="120">
        <f>'[1]jeziora 2019'!BU13</f>
        <v>0.05</v>
      </c>
      <c r="AP11" s="120">
        <f>'[1]jeziora 2019'!BV13</f>
        <v>0.05</v>
      </c>
      <c r="AQ11" s="24"/>
      <c r="AR11" s="24"/>
      <c r="AS11" s="24"/>
      <c r="AT11" s="24"/>
      <c r="AU11" s="24"/>
      <c r="AV11" s="24"/>
      <c r="AW11" s="120">
        <f>'[1]jeziora 2019'!DC13</f>
        <v>0.05</v>
      </c>
      <c r="AX11" s="121">
        <f>'[1]jeziora 2019'!DD13</f>
        <v>0.05</v>
      </c>
      <c r="AY11" s="86" t="s">
        <v>723</v>
      </c>
      <c r="AZ11" s="82">
        <v>2019</v>
      </c>
      <c r="BA11" s="8"/>
    </row>
    <row r="12" spans="1:54" x14ac:dyDescent="0.2">
      <c r="A12" s="77" t="str">
        <f>'[1]jeziora 2019'!B14</f>
        <v>560</v>
      </c>
      <c r="B12" s="45" t="str">
        <f>'[1]jeziora 2019'!D14</f>
        <v>jez. Brodzkie (Parkowe) - stan. 01</v>
      </c>
      <c r="C12" s="78">
        <f>'[1]jeziora 2019'!G14</f>
        <v>0.05</v>
      </c>
      <c r="D12" s="78">
        <f>'[1]jeziora 2019'!H14</f>
        <v>1.5</v>
      </c>
      <c r="E12" s="78">
        <f>'[1]jeziora 2019'!J14</f>
        <v>2.5000000000000001E-2</v>
      </c>
      <c r="F12" s="78">
        <f>'[1]jeziora 2019'!L14</f>
        <v>15.2</v>
      </c>
      <c r="G12" s="78">
        <f>'[1]jeziora 2019'!M14</f>
        <v>21.5</v>
      </c>
      <c r="H12" s="78">
        <f>'[1]jeziora 2019'!N14</f>
        <v>0.29199999999999998</v>
      </c>
      <c r="I12" s="78">
        <f>'[1]jeziora 2019'!Q14</f>
        <v>12</v>
      </c>
      <c r="J12" s="78">
        <f>'[1]jeziora 2019'!R14</f>
        <v>84.7</v>
      </c>
      <c r="K12" s="78">
        <f>'[1]jeziora 2019'!W14</f>
        <v>183.8</v>
      </c>
      <c r="L12" s="119">
        <f>'[1]jeziora 2019'!Z14</f>
        <v>116100</v>
      </c>
      <c r="M12" s="119">
        <f>'[1]jeziora 2019'!AA14</f>
        <v>1774</v>
      </c>
      <c r="N12" s="120">
        <f>'[1]jeziora 2019'!AG14</f>
        <v>50</v>
      </c>
      <c r="O12" s="120">
        <f>'[1]jeziora 2019'!AH14</f>
        <v>2.5</v>
      </c>
      <c r="P12" s="120">
        <f>'[1]jeziora 2019'!AI14</f>
        <v>2.5</v>
      </c>
      <c r="Q12" s="120">
        <f>'[1]jeziora 2019'!AJ14</f>
        <v>184</v>
      </c>
      <c r="R12" s="120">
        <f>'[1]jeziora 2019'!AK14</f>
        <v>2.5</v>
      </c>
      <c r="S12" s="120">
        <f>'[1]jeziora 2019'!AL14</f>
        <v>2.5</v>
      </c>
      <c r="T12" s="120">
        <f>'[1]jeziora 2019'!AM14</f>
        <v>2.5</v>
      </c>
      <c r="U12" s="120">
        <f>'[1]jeziora 2019'!AO14</f>
        <v>2.5</v>
      </c>
      <c r="V12" s="120">
        <f>'[1]jeziora 2019'!AP14</f>
        <v>1.5</v>
      </c>
      <c r="W12" s="120">
        <f>'[1]jeziora 2019'!AQ14</f>
        <v>2.5</v>
      </c>
      <c r="X12" s="120">
        <f>'[1]jeziora 2019'!AR14</f>
        <v>2.5</v>
      </c>
      <c r="Y12" s="120">
        <f>'[1]jeziora 2019'!AS14</f>
        <v>196</v>
      </c>
      <c r="Z12" s="120">
        <f>'[1]jeziora 2019'!AT14</f>
        <v>2.5</v>
      </c>
      <c r="AA12" s="120">
        <f>'[1]jeziora 2019'!AU14</f>
        <v>2.5</v>
      </c>
      <c r="AB12" s="120">
        <f>'[1]jeziora 2019'!AV14</f>
        <v>2.5</v>
      </c>
      <c r="AC12" s="120">
        <f>'[1]jeziora 2019'!AW14</f>
        <v>2.5</v>
      </c>
      <c r="AD12" s="120">
        <f>'[1]jeziora 2019'!AX14</f>
        <v>2.5</v>
      </c>
      <c r="AE12" s="120">
        <f>'[1]jeziora 2019'!AZ14</f>
        <v>454</v>
      </c>
      <c r="AF12" s="120">
        <f>'[1]jeziora 2019'!BH14</f>
        <v>0.5</v>
      </c>
      <c r="AG12" s="120">
        <f>'[1]jeziora 2019'!BJ14</f>
        <v>0.5</v>
      </c>
      <c r="AH12" s="120">
        <f>'[1]jeziora 2019'!BK14</f>
        <v>0.05</v>
      </c>
      <c r="AI12" s="120">
        <f>'[1]jeziora 2019'!BL14</f>
        <v>0.05</v>
      </c>
      <c r="AJ12" s="120">
        <f>'[1]jeziora 2019'!BM14</f>
        <v>0.05</v>
      </c>
      <c r="AK12" s="120">
        <f>'[1]jeziora 2019'!BP14</f>
        <v>0.4</v>
      </c>
      <c r="AL12" s="120">
        <f>'[1]jeziora 2019'!BQ14</f>
        <v>0.05</v>
      </c>
      <c r="AM12" s="120">
        <f>'[1]jeziora 2019'!BS14</f>
        <v>0.05</v>
      </c>
      <c r="AN12" s="120">
        <f>'[1]jeziora 2019'!BT14</f>
        <v>0.05</v>
      </c>
      <c r="AO12" s="120">
        <f>'[1]jeziora 2019'!BU14</f>
        <v>0.05</v>
      </c>
      <c r="AP12" s="120">
        <f>'[1]jeziora 2019'!BV14</f>
        <v>0.05</v>
      </c>
      <c r="AQ12" s="122"/>
      <c r="AR12" s="123"/>
      <c r="AS12" s="122"/>
      <c r="AT12" s="122"/>
      <c r="AU12" s="124"/>
      <c r="AV12" s="122"/>
      <c r="AW12" s="120">
        <f>'[1]jeziora 2019'!DC14</f>
        <v>0.05</v>
      </c>
      <c r="AX12" s="121">
        <f>'[1]jeziora 2019'!DD14</f>
        <v>0.05</v>
      </c>
      <c r="AY12" s="85" t="s">
        <v>725</v>
      </c>
      <c r="AZ12" s="82">
        <v>2019</v>
      </c>
      <c r="BA12" s="8"/>
    </row>
    <row r="13" spans="1:54" x14ac:dyDescent="0.2">
      <c r="A13" s="77" t="str">
        <f>'[1]jeziora 2019'!B15</f>
        <v>561</v>
      </c>
      <c r="B13" s="45" t="str">
        <f>'[1]jeziora 2019'!D15</f>
        <v>jez. Jańsko (Janiszowice) - stan. 01</v>
      </c>
      <c r="C13" s="78">
        <f>'[1]jeziora 2019'!G15</f>
        <v>0.05</v>
      </c>
      <c r="D13" s="78">
        <f>'[1]jeziora 2019'!H15</f>
        <v>1.5</v>
      </c>
      <c r="E13" s="78">
        <f>'[1]jeziora 2019'!J15</f>
        <v>0.54200000000000004</v>
      </c>
      <c r="F13" s="78">
        <f>'[1]jeziora 2019'!L15</f>
        <v>1.54</v>
      </c>
      <c r="G13" s="78">
        <f>'[1]jeziora 2019'!M15</f>
        <v>1.76</v>
      </c>
      <c r="H13" s="78">
        <f>'[1]jeziora 2019'!N15</f>
        <v>0.129</v>
      </c>
      <c r="I13" s="78">
        <f>'[1]jeziora 2019'!Q15</f>
        <v>4.6900000000000004</v>
      </c>
      <c r="J13" s="78">
        <f>'[1]jeziora 2019'!R15</f>
        <v>1.52</v>
      </c>
      <c r="K13" s="78">
        <f>'[1]jeziora 2019'!W15</f>
        <v>22.6</v>
      </c>
      <c r="L13" s="119">
        <f>'[1]jeziora 2019'!Z15</f>
        <v>6481</v>
      </c>
      <c r="M13" s="119">
        <f>'[1]jeziora 2019'!AA15</f>
        <v>320</v>
      </c>
      <c r="N13" s="120">
        <f>'[1]jeziora 2019'!AG15</f>
        <v>2.5</v>
      </c>
      <c r="O13" s="120">
        <f>'[1]jeziora 2019'!AH15</f>
        <v>48</v>
      </c>
      <c r="P13" s="120">
        <f>'[1]jeziora 2019'!AI15</f>
        <v>2.5</v>
      </c>
      <c r="Q13" s="120">
        <f>'[1]jeziora 2019'!AJ15</f>
        <v>136</v>
      </c>
      <c r="R13" s="120">
        <f>'[1]jeziora 2019'!AK15</f>
        <v>2.5</v>
      </c>
      <c r="S13" s="120">
        <f>'[1]jeziora 2019'!AL15</f>
        <v>2.5</v>
      </c>
      <c r="T13" s="120">
        <f>'[1]jeziora 2019'!AM15</f>
        <v>2.5</v>
      </c>
      <c r="U13" s="120">
        <f>'[1]jeziora 2019'!AO15</f>
        <v>2.5</v>
      </c>
      <c r="V13" s="120">
        <f>'[1]jeziora 2019'!AP15</f>
        <v>1.5</v>
      </c>
      <c r="W13" s="120">
        <f>'[1]jeziora 2019'!AQ15</f>
        <v>2.5</v>
      </c>
      <c r="X13" s="120">
        <f>'[1]jeziora 2019'!AR15</f>
        <v>2.5</v>
      </c>
      <c r="Y13" s="120">
        <f>'[1]jeziora 2019'!AS15</f>
        <v>103</v>
      </c>
      <c r="Z13" s="120">
        <f>'[1]jeziora 2019'!AT15</f>
        <v>2.5</v>
      </c>
      <c r="AA13" s="120">
        <f>'[1]jeziora 2019'!AU15</f>
        <v>2.5</v>
      </c>
      <c r="AB13" s="120">
        <f>'[1]jeziora 2019'!AV15</f>
        <v>2.5</v>
      </c>
      <c r="AC13" s="120">
        <f>'[1]jeziora 2019'!AW15</f>
        <v>2.5</v>
      </c>
      <c r="AD13" s="120">
        <f>'[1]jeziora 2019'!AX15</f>
        <v>2.5</v>
      </c>
      <c r="AE13" s="120">
        <f>'[1]jeziora 2019'!AZ15</f>
        <v>311</v>
      </c>
      <c r="AF13" s="120">
        <f>'[1]jeziora 2019'!BH15</f>
        <v>0.5</v>
      </c>
      <c r="AG13" s="120">
        <f>'[1]jeziora 2019'!BJ15</f>
        <v>0.5</v>
      </c>
      <c r="AH13" s="120">
        <f>'[1]jeziora 2019'!BK15</f>
        <v>0.05</v>
      </c>
      <c r="AI13" s="120">
        <f>'[1]jeziora 2019'!BL15</f>
        <v>0.05</v>
      </c>
      <c r="AJ13" s="120">
        <f>'[1]jeziora 2019'!BM15</f>
        <v>0.05</v>
      </c>
      <c r="AK13" s="120">
        <f>'[1]jeziora 2019'!BP15</f>
        <v>0.4</v>
      </c>
      <c r="AL13" s="120">
        <f>'[1]jeziora 2019'!BQ15</f>
        <v>0.05</v>
      </c>
      <c r="AM13" s="120">
        <f>'[1]jeziora 2019'!BS15</f>
        <v>0.05</v>
      </c>
      <c r="AN13" s="120">
        <f>'[1]jeziora 2019'!BT15</f>
        <v>0.05</v>
      </c>
      <c r="AO13" s="120">
        <f>'[1]jeziora 2019'!BU15</f>
        <v>0.05</v>
      </c>
      <c r="AP13" s="120">
        <f>'[1]jeziora 2019'!BV15</f>
        <v>0.05</v>
      </c>
      <c r="AQ13" s="24"/>
      <c r="AR13" s="24"/>
      <c r="AS13" s="24"/>
      <c r="AT13" s="24"/>
      <c r="AU13" s="24"/>
      <c r="AV13" s="24"/>
      <c r="AW13" s="120">
        <f>'[1]jeziora 2019'!DC15</f>
        <v>0.05</v>
      </c>
      <c r="AX13" s="121">
        <f>'[1]jeziora 2019'!DD15</f>
        <v>0.05</v>
      </c>
      <c r="AY13" s="81" t="s">
        <v>719</v>
      </c>
      <c r="AZ13" s="82">
        <v>2019</v>
      </c>
      <c r="BA13" s="8"/>
    </row>
    <row r="14" spans="1:54" x14ac:dyDescent="0.2">
      <c r="A14" s="77" t="str">
        <f>'[1]jeziora 2019'!B16</f>
        <v>562</v>
      </c>
      <c r="B14" s="45" t="str">
        <f>'[1]jeziora 2019'!D16</f>
        <v>jez. Łagowskie - stan. 05</v>
      </c>
      <c r="C14" s="78">
        <f>'[1]jeziora 2019'!G16</f>
        <v>0.05</v>
      </c>
      <c r="D14" s="78">
        <f>'[1]jeziora 2019'!H16</f>
        <v>1.5</v>
      </c>
      <c r="E14" s="78">
        <f>'[1]jeziora 2019'!J16</f>
        <v>0.32</v>
      </c>
      <c r="F14" s="78">
        <f>'[1]jeziora 2019'!L16</f>
        <v>2.33</v>
      </c>
      <c r="G14" s="78">
        <f>'[1]jeziora 2019'!M16</f>
        <v>1.92</v>
      </c>
      <c r="H14" s="78">
        <f>'[1]jeziora 2019'!N16</f>
        <v>0.20599999999999999</v>
      </c>
      <c r="I14" s="78">
        <f>'[1]jeziora 2019'!Q16</f>
        <v>2.37</v>
      </c>
      <c r="J14" s="78">
        <f>'[1]jeziora 2019'!R16</f>
        <v>1.07</v>
      </c>
      <c r="K14" s="78">
        <f>'[1]jeziora 2019'!W16</f>
        <v>20.7</v>
      </c>
      <c r="L14" s="119">
        <f>'[1]jeziora 2019'!Z16</f>
        <v>6394</v>
      </c>
      <c r="M14" s="119">
        <f>'[1]jeziora 2019'!AA16</f>
        <v>218</v>
      </c>
      <c r="N14" s="120">
        <f>'[1]jeziora 2019'!AG16</f>
        <v>184</v>
      </c>
      <c r="O14" s="120">
        <f>'[1]jeziora 2019'!AH16</f>
        <v>181</v>
      </c>
      <c r="P14" s="120">
        <f>'[1]jeziora 2019'!AI16</f>
        <v>2.5</v>
      </c>
      <c r="Q14" s="120">
        <f>'[1]jeziora 2019'!AJ16</f>
        <v>868</v>
      </c>
      <c r="R14" s="120">
        <f>'[1]jeziora 2019'!AK16</f>
        <v>209</v>
      </c>
      <c r="S14" s="120">
        <f>'[1]jeziora 2019'!AL16</f>
        <v>160</v>
      </c>
      <c r="T14" s="120">
        <f>'[1]jeziora 2019'!AM16</f>
        <v>83</v>
      </c>
      <c r="U14" s="120">
        <f>'[1]jeziora 2019'!AO16</f>
        <v>77</v>
      </c>
      <c r="V14" s="120">
        <f>'[1]jeziora 2019'!AP16</f>
        <v>1.5</v>
      </c>
      <c r="W14" s="120">
        <f>'[1]jeziora 2019'!AQ16</f>
        <v>2.5</v>
      </c>
      <c r="X14" s="120">
        <f>'[1]jeziora 2019'!AR16</f>
        <v>2.5</v>
      </c>
      <c r="Y14" s="120">
        <f>'[1]jeziora 2019'!AS16</f>
        <v>471</v>
      </c>
      <c r="Z14" s="120">
        <f>'[1]jeziora 2019'!AT16</f>
        <v>216</v>
      </c>
      <c r="AA14" s="120">
        <f>'[1]jeziora 2019'!AU16</f>
        <v>94</v>
      </c>
      <c r="AB14" s="120">
        <f>'[1]jeziora 2019'!AV16</f>
        <v>138</v>
      </c>
      <c r="AC14" s="120">
        <f>'[1]jeziora 2019'!AW16</f>
        <v>108</v>
      </c>
      <c r="AD14" s="120">
        <f>'[1]jeziora 2019'!AX16</f>
        <v>2.5</v>
      </c>
      <c r="AE14" s="120">
        <f>'[1]jeziora 2019'!AZ16</f>
        <v>2475</v>
      </c>
      <c r="AF14" s="120">
        <f>'[1]jeziora 2019'!BH16</f>
        <v>0.5</v>
      </c>
      <c r="AG14" s="120">
        <f>'[1]jeziora 2019'!BJ16</f>
        <v>0.5</v>
      </c>
      <c r="AH14" s="120">
        <f>'[1]jeziora 2019'!BK16</f>
        <v>0.05</v>
      </c>
      <c r="AI14" s="120">
        <f>'[1]jeziora 2019'!BL16</f>
        <v>0.05</v>
      </c>
      <c r="AJ14" s="120">
        <f>'[1]jeziora 2019'!BM16</f>
        <v>0.05</v>
      </c>
      <c r="AK14" s="120">
        <f>'[1]jeziora 2019'!BP16</f>
        <v>0.4</v>
      </c>
      <c r="AL14" s="120">
        <f>'[1]jeziora 2019'!BQ16</f>
        <v>0.05</v>
      </c>
      <c r="AM14" s="120">
        <f>'[1]jeziora 2019'!BS16</f>
        <v>0.05</v>
      </c>
      <c r="AN14" s="120">
        <f>'[1]jeziora 2019'!BT16</f>
        <v>0.05</v>
      </c>
      <c r="AO14" s="120">
        <f>'[1]jeziora 2019'!BU16</f>
        <v>0.05</v>
      </c>
      <c r="AP14" s="120">
        <f>'[1]jeziora 2019'!BV16</f>
        <v>0.05</v>
      </c>
      <c r="AQ14" s="24"/>
      <c r="AR14" s="24"/>
      <c r="AS14" s="24"/>
      <c r="AT14" s="24"/>
      <c r="AU14" s="24"/>
      <c r="AV14" s="24"/>
      <c r="AW14" s="120">
        <f>'[1]jeziora 2019'!DC16</f>
        <v>0.05</v>
      </c>
      <c r="AX14" s="121">
        <f>'[1]jeziora 2019'!DD16</f>
        <v>0.05</v>
      </c>
      <c r="AY14" s="84" t="s">
        <v>720</v>
      </c>
      <c r="AZ14" s="82">
        <v>2019</v>
      </c>
    </row>
    <row r="15" spans="1:54" x14ac:dyDescent="0.2">
      <c r="A15" s="77" t="str">
        <f>'[1]jeziora 2019'!B17</f>
        <v>563</v>
      </c>
      <c r="B15" s="45" t="str">
        <f>'[1]jeziora 2019'!D17</f>
        <v>Jez. Pątnowskie - stan. 01</v>
      </c>
      <c r="C15" s="78">
        <f>'[1]jeziora 2019'!G17</f>
        <v>2.98</v>
      </c>
      <c r="D15" s="78">
        <f>'[1]jeziora 2019'!H17</f>
        <v>10</v>
      </c>
      <c r="E15" s="78">
        <f>'[1]jeziora 2019'!J17</f>
        <v>0.30530000000000002</v>
      </c>
      <c r="F15" s="78">
        <f>'[1]jeziora 2019'!L17</f>
        <v>7.79</v>
      </c>
      <c r="G15" s="78">
        <f>'[1]jeziora 2019'!M17</f>
        <v>475</v>
      </c>
      <c r="H15" s="78">
        <f>'[1]jeziora 2019'!N17</f>
        <v>8.0199999999999994E-2</v>
      </c>
      <c r="I15" s="78">
        <f>'[1]jeziora 2019'!Q17</f>
        <v>26.22</v>
      </c>
      <c r="J15" s="78">
        <f>'[1]jeziora 2019'!R17</f>
        <v>16.559999999999999</v>
      </c>
      <c r="K15" s="78">
        <f>'[1]jeziora 2019'!W17</f>
        <v>98.5</v>
      </c>
      <c r="L15" s="119">
        <f>'[1]jeziora 2019'!Z17</f>
        <v>24400</v>
      </c>
      <c r="M15" s="119">
        <f>'[1]jeziora 2019'!AA17</f>
        <v>608</v>
      </c>
      <c r="N15" s="120">
        <f>'[1]jeziora 2019'!AG17</f>
        <v>2.5</v>
      </c>
      <c r="O15" s="120">
        <f>'[1]jeziora 2019'!AH17</f>
        <v>2.5</v>
      </c>
      <c r="P15" s="120">
        <f>'[1]jeziora 2019'!AI17</f>
        <v>2.5</v>
      </c>
      <c r="Q15" s="120">
        <f>'[1]jeziora 2019'!AJ17</f>
        <v>80</v>
      </c>
      <c r="R15" s="120">
        <f>'[1]jeziora 2019'!AK17</f>
        <v>2.5</v>
      </c>
      <c r="S15" s="120">
        <f>'[1]jeziora 2019'!AL17</f>
        <v>2.5</v>
      </c>
      <c r="T15" s="120">
        <f>'[1]jeziora 2019'!AM17</f>
        <v>2.5</v>
      </c>
      <c r="U15" s="120">
        <f>'[1]jeziora 2019'!AO17</f>
        <v>2.5</v>
      </c>
      <c r="V15" s="120">
        <f>'[1]jeziora 2019'!AP17</f>
        <v>1.5</v>
      </c>
      <c r="W15" s="120">
        <f>'[1]jeziora 2019'!AQ17</f>
        <v>2.5</v>
      </c>
      <c r="X15" s="120">
        <f>'[1]jeziora 2019'!AR17</f>
        <v>2.5</v>
      </c>
      <c r="Y15" s="120">
        <f>'[1]jeziora 2019'!AS17</f>
        <v>54</v>
      </c>
      <c r="Z15" s="120">
        <f>'[1]jeziora 2019'!AT17</f>
        <v>19</v>
      </c>
      <c r="AA15" s="120">
        <f>'[1]jeziora 2019'!AU17</f>
        <v>2.5</v>
      </c>
      <c r="AB15" s="120">
        <f>'[1]jeziora 2019'!AV17</f>
        <v>2.5</v>
      </c>
      <c r="AC15" s="120">
        <f>'[1]jeziora 2019'!AW17</f>
        <v>2.5</v>
      </c>
      <c r="AD15" s="120">
        <f>'[1]jeziora 2019'!AX17</f>
        <v>2.5</v>
      </c>
      <c r="AE15" s="120">
        <f>'[1]jeziora 2019'!AZ17</f>
        <v>177</v>
      </c>
      <c r="AF15" s="120">
        <f>'[1]jeziora 2019'!BH17</f>
        <v>0.5</v>
      </c>
      <c r="AG15" s="120">
        <f>'[1]jeziora 2019'!BJ17</f>
        <v>0.5</v>
      </c>
      <c r="AH15" s="120">
        <f>'[1]jeziora 2019'!BK17</f>
        <v>0.05</v>
      </c>
      <c r="AI15" s="120">
        <f>'[1]jeziora 2019'!BL17</f>
        <v>0.05</v>
      </c>
      <c r="AJ15" s="120">
        <f>'[1]jeziora 2019'!BM17</f>
        <v>0.05</v>
      </c>
      <c r="AK15" s="120">
        <f>'[1]jeziora 2019'!BP17</f>
        <v>0.4</v>
      </c>
      <c r="AL15" s="120">
        <f>'[1]jeziora 2019'!BQ17</f>
        <v>0.05</v>
      </c>
      <c r="AM15" s="120">
        <f>'[1]jeziora 2019'!BS17</f>
        <v>0.05</v>
      </c>
      <c r="AN15" s="120">
        <f>'[1]jeziora 2019'!BT17</f>
        <v>0.05</v>
      </c>
      <c r="AO15" s="120">
        <f>'[1]jeziora 2019'!BU17</f>
        <v>0.05</v>
      </c>
      <c r="AP15" s="120">
        <f>'[1]jeziora 2019'!BV17</f>
        <v>0.05</v>
      </c>
      <c r="AQ15" s="24"/>
      <c r="AR15" s="24"/>
      <c r="AS15" s="24"/>
      <c r="AT15" s="24"/>
      <c r="AU15" s="24"/>
      <c r="AV15" s="24"/>
      <c r="AW15" s="120">
        <f>'[1]jeziora 2019'!DC17</f>
        <v>0.05</v>
      </c>
      <c r="AX15" s="121">
        <f>'[1]jeziora 2019'!DD17</f>
        <v>0.05</v>
      </c>
      <c r="AY15" s="85" t="s">
        <v>725</v>
      </c>
      <c r="AZ15" s="82">
        <v>2019</v>
      </c>
    </row>
    <row r="16" spans="1:54" x14ac:dyDescent="0.2">
      <c r="A16" s="77" t="str">
        <f>'[1]jeziora 2019'!B18</f>
        <v>564</v>
      </c>
      <c r="B16" s="45" t="str">
        <f>'[1]jeziora 2019'!D18</f>
        <v>Jez. Głodowskie - stan. 01</v>
      </c>
      <c r="C16" s="78">
        <f>'[1]jeziora 2019'!G18</f>
        <v>0.05</v>
      </c>
      <c r="D16" s="78">
        <f>'[1]jeziora 2019'!H18</f>
        <v>9.7100000000000009</v>
      </c>
      <c r="E16" s="78">
        <f>'[1]jeziora 2019'!J18</f>
        <v>1.06</v>
      </c>
      <c r="F16" s="78">
        <f>'[1]jeziora 2019'!L18</f>
        <v>7.79</v>
      </c>
      <c r="G16" s="78">
        <f>'[1]jeziora 2019'!M18</f>
        <v>10.7</v>
      </c>
      <c r="H16" s="78">
        <f>'[1]jeziora 2019'!N18</f>
        <v>0.115</v>
      </c>
      <c r="I16" s="78">
        <f>'[1]jeziora 2019'!Q18</f>
        <v>8.27</v>
      </c>
      <c r="J16" s="78">
        <f>'[1]jeziora 2019'!R18</f>
        <v>62.1</v>
      </c>
      <c r="K16" s="78">
        <f>'[1]jeziora 2019'!W18</f>
        <v>102</v>
      </c>
      <c r="L16" s="119">
        <f>'[1]jeziora 2019'!Z18</f>
        <v>45500</v>
      </c>
      <c r="M16" s="119">
        <f>'[1]jeziora 2019'!AA18</f>
        <v>475</v>
      </c>
      <c r="N16" s="120">
        <f>'[1]jeziora 2019'!AG18</f>
        <v>2.5</v>
      </c>
      <c r="O16" s="120">
        <f>'[1]jeziora 2019'!AH18</f>
        <v>2.5</v>
      </c>
      <c r="P16" s="120">
        <f>'[1]jeziora 2019'!AI18</f>
        <v>2.5</v>
      </c>
      <c r="Q16" s="120">
        <f>'[1]jeziora 2019'!AJ18</f>
        <v>149</v>
      </c>
      <c r="R16" s="120">
        <f>'[1]jeziora 2019'!AK18</f>
        <v>2.5</v>
      </c>
      <c r="S16" s="120">
        <f>'[1]jeziora 2019'!AL18</f>
        <v>2.5</v>
      </c>
      <c r="T16" s="120">
        <f>'[1]jeziora 2019'!AM18</f>
        <v>2.5</v>
      </c>
      <c r="U16" s="120">
        <f>'[1]jeziora 2019'!AO18</f>
        <v>2.5</v>
      </c>
      <c r="V16" s="120">
        <f>'[1]jeziora 2019'!AP18</f>
        <v>1.5</v>
      </c>
      <c r="W16" s="120">
        <f>'[1]jeziora 2019'!AQ18</f>
        <v>2.5</v>
      </c>
      <c r="X16" s="120">
        <f>'[1]jeziora 2019'!AR18</f>
        <v>2.5</v>
      </c>
      <c r="Y16" s="120">
        <f>'[1]jeziora 2019'!AS18</f>
        <v>95</v>
      </c>
      <c r="Z16" s="120">
        <f>'[1]jeziora 2019'!AT18</f>
        <v>2.5</v>
      </c>
      <c r="AA16" s="120">
        <f>'[1]jeziora 2019'!AU18</f>
        <v>2.5</v>
      </c>
      <c r="AB16" s="120">
        <f>'[1]jeziora 2019'!AV18</f>
        <v>2.5</v>
      </c>
      <c r="AC16" s="120">
        <f>'[1]jeziora 2019'!AW18</f>
        <v>2.5</v>
      </c>
      <c r="AD16" s="120">
        <f>'[1]jeziora 2019'!AX18</f>
        <v>2.5</v>
      </c>
      <c r="AE16" s="120">
        <f>'[1]jeziora 2019'!AZ18</f>
        <v>270.5</v>
      </c>
      <c r="AF16" s="120">
        <f>'[1]jeziora 2019'!BH18</f>
        <v>0.5</v>
      </c>
      <c r="AG16" s="120">
        <f>'[1]jeziora 2019'!BJ18</f>
        <v>0.5</v>
      </c>
      <c r="AH16" s="120">
        <f>'[1]jeziora 2019'!BK18</f>
        <v>0.05</v>
      </c>
      <c r="AI16" s="120">
        <f>'[1]jeziora 2019'!BL18</f>
        <v>0.05</v>
      </c>
      <c r="AJ16" s="120">
        <f>'[1]jeziora 2019'!BM18</f>
        <v>0.05</v>
      </c>
      <c r="AK16" s="120">
        <f>'[1]jeziora 2019'!BP18</f>
        <v>0.4</v>
      </c>
      <c r="AL16" s="120">
        <f>'[1]jeziora 2019'!BQ18</f>
        <v>0.05</v>
      </c>
      <c r="AM16" s="120">
        <f>'[1]jeziora 2019'!BS18</f>
        <v>0.05</v>
      </c>
      <c r="AN16" s="120">
        <f>'[1]jeziora 2019'!BT18</f>
        <v>0.05</v>
      </c>
      <c r="AO16" s="120">
        <f>'[1]jeziora 2019'!BU18</f>
        <v>0.05</v>
      </c>
      <c r="AP16" s="120">
        <f>'[1]jeziora 2019'!BV18</f>
        <v>0.05</v>
      </c>
      <c r="AQ16" s="24"/>
      <c r="AR16" s="24"/>
      <c r="AS16" s="24"/>
      <c r="AT16" s="24"/>
      <c r="AU16" s="24"/>
      <c r="AV16" s="24"/>
      <c r="AW16" s="120">
        <f>'[1]jeziora 2019'!DC18</f>
        <v>0.05</v>
      </c>
      <c r="AX16" s="121">
        <f>'[1]jeziora 2019'!DD18</f>
        <v>0.05</v>
      </c>
      <c r="AY16" s="85" t="s">
        <v>725</v>
      </c>
      <c r="AZ16" s="82">
        <v>2019</v>
      </c>
    </row>
    <row r="17" spans="1:52" x14ac:dyDescent="0.2">
      <c r="A17" s="77" t="str">
        <f>'[1]jeziora 2019'!B19</f>
        <v>565</v>
      </c>
      <c r="B17" s="45" t="str">
        <f>'[1]jeziora 2019'!D19</f>
        <v>Jez. Grzymisławskie - stan. 01</v>
      </c>
      <c r="C17" s="78">
        <f>'[1]jeziora 2019'!G19</f>
        <v>0.05</v>
      </c>
      <c r="D17" s="78">
        <f>'[1]jeziora 2019'!H19</f>
        <v>1.5</v>
      </c>
      <c r="E17" s="78">
        <f>'[1]jeziora 2019'!J19</f>
        <v>0.53200000000000003</v>
      </c>
      <c r="F17" s="78">
        <f>'[1]jeziora 2019'!L19</f>
        <v>2.78</v>
      </c>
      <c r="G17" s="78">
        <f>'[1]jeziora 2019'!M19</f>
        <v>3.75</v>
      </c>
      <c r="H17" s="78">
        <f>'[1]jeziora 2019'!N19</f>
        <v>3.4099999999999998E-2</v>
      </c>
      <c r="I17" s="78">
        <f>'[1]jeziora 2019'!Q19</f>
        <v>3.88</v>
      </c>
      <c r="J17" s="78">
        <f>'[1]jeziora 2019'!R19</f>
        <v>2.16</v>
      </c>
      <c r="K17" s="78">
        <f>'[1]jeziora 2019'!W19</f>
        <v>12.2</v>
      </c>
      <c r="L17" s="119">
        <f>'[1]jeziora 2019'!Z19</f>
        <v>12650</v>
      </c>
      <c r="M17" s="119">
        <f>'[1]jeziora 2019'!AA19</f>
        <v>487</v>
      </c>
      <c r="N17" s="120">
        <f>'[1]jeziora 2019'!AG19</f>
        <v>170</v>
      </c>
      <c r="O17" s="120">
        <f>'[1]jeziora 2019'!AH19</f>
        <v>59</v>
      </c>
      <c r="P17" s="120">
        <f>'[1]jeziora 2019'!AI19</f>
        <v>2.5</v>
      </c>
      <c r="Q17" s="120">
        <f>'[1]jeziora 2019'!AJ19</f>
        <v>256</v>
      </c>
      <c r="R17" s="120">
        <f>'[1]jeziora 2019'!AK19</f>
        <v>76</v>
      </c>
      <c r="S17" s="120">
        <f>'[1]jeziora 2019'!AL19</f>
        <v>58</v>
      </c>
      <c r="T17" s="120">
        <f>'[1]jeziora 2019'!AM19</f>
        <v>31</v>
      </c>
      <c r="U17" s="120">
        <f>'[1]jeziora 2019'!AO19</f>
        <v>25</v>
      </c>
      <c r="V17" s="120">
        <f>'[1]jeziora 2019'!AP19</f>
        <v>1.5</v>
      </c>
      <c r="W17" s="120">
        <f>'[1]jeziora 2019'!AQ19</f>
        <v>2.5</v>
      </c>
      <c r="X17" s="120">
        <f>'[1]jeziora 2019'!AR19</f>
        <v>2.5</v>
      </c>
      <c r="Y17" s="120">
        <f>'[1]jeziora 2019'!AS19</f>
        <v>165</v>
      </c>
      <c r="Z17" s="120">
        <f>'[1]jeziora 2019'!AT19</f>
        <v>70</v>
      </c>
      <c r="AA17" s="120">
        <f>'[1]jeziora 2019'!AU19</f>
        <v>31</v>
      </c>
      <c r="AB17" s="120">
        <f>'[1]jeziora 2019'!AV19</f>
        <v>38</v>
      </c>
      <c r="AC17" s="120">
        <f>'[1]jeziora 2019'!AW19</f>
        <v>33</v>
      </c>
      <c r="AD17" s="120">
        <f>'[1]jeziora 2019'!AX19</f>
        <v>2.5</v>
      </c>
      <c r="AE17" s="120">
        <f>'[1]jeziora 2019'!AZ19</f>
        <v>925</v>
      </c>
      <c r="AF17" s="120">
        <f>'[1]jeziora 2019'!BH19</f>
        <v>0.5</v>
      </c>
      <c r="AG17" s="120">
        <f>'[1]jeziora 2019'!BJ19</f>
        <v>0.5</v>
      </c>
      <c r="AH17" s="120">
        <f>'[1]jeziora 2019'!BK19</f>
        <v>0.05</v>
      </c>
      <c r="AI17" s="120">
        <f>'[1]jeziora 2019'!BL19</f>
        <v>0.05</v>
      </c>
      <c r="AJ17" s="120">
        <f>'[1]jeziora 2019'!BM19</f>
        <v>0.05</v>
      </c>
      <c r="AK17" s="120">
        <f>'[1]jeziora 2019'!BP19</f>
        <v>0.4</v>
      </c>
      <c r="AL17" s="120">
        <f>'[1]jeziora 2019'!BQ19</f>
        <v>0.05</v>
      </c>
      <c r="AM17" s="120">
        <f>'[1]jeziora 2019'!BS19</f>
        <v>0.05</v>
      </c>
      <c r="AN17" s="120">
        <f>'[1]jeziora 2019'!BT19</f>
        <v>0.05</v>
      </c>
      <c r="AO17" s="120">
        <f>'[1]jeziora 2019'!BU19</f>
        <v>0.05</v>
      </c>
      <c r="AP17" s="120">
        <f>'[1]jeziora 2019'!BV19</f>
        <v>0.05</v>
      </c>
      <c r="AQ17" s="24"/>
      <c r="AR17" s="24"/>
      <c r="AS17" s="24"/>
      <c r="AT17" s="24"/>
      <c r="AU17" s="24"/>
      <c r="AV17" s="24"/>
      <c r="AW17" s="120">
        <f>'[1]jeziora 2019'!DC19</f>
        <v>0.05</v>
      </c>
      <c r="AX17" s="121">
        <f>'[1]jeziora 2019'!DD19</f>
        <v>0.05</v>
      </c>
      <c r="AY17" s="84" t="s">
        <v>720</v>
      </c>
      <c r="AZ17" s="82">
        <v>2019</v>
      </c>
    </row>
    <row r="18" spans="1:52" x14ac:dyDescent="0.2">
      <c r="A18" s="77" t="str">
        <f>'[1]jeziora 2019'!B20</f>
        <v>566</v>
      </c>
      <c r="B18" s="45" t="str">
        <f>'[1]jeziora 2019'!D20</f>
        <v>Jez. Łoniewskie - stan. 01</v>
      </c>
      <c r="C18" s="78">
        <f>'[1]jeziora 2019'!G20</f>
        <v>0.05</v>
      </c>
      <c r="D18" s="78">
        <f>'[1]jeziora 2019'!H20</f>
        <v>9.24</v>
      </c>
      <c r="E18" s="78">
        <f>'[1]jeziora 2019'!J20</f>
        <v>0.36599999999999999</v>
      </c>
      <c r="F18" s="78">
        <f>'[1]jeziora 2019'!L20</f>
        <v>5.46</v>
      </c>
      <c r="G18" s="78">
        <f>'[1]jeziora 2019'!M20</f>
        <v>7.76</v>
      </c>
      <c r="H18" s="78">
        <f>'[1]jeziora 2019'!N20</f>
        <v>4.8899999999999999E-2</v>
      </c>
      <c r="I18" s="78">
        <f>'[1]jeziora 2019'!Q20</f>
        <v>6.05</v>
      </c>
      <c r="J18" s="78">
        <f>'[1]jeziora 2019'!R20</f>
        <v>28</v>
      </c>
      <c r="K18" s="78">
        <f>'[1]jeziora 2019'!W20</f>
        <v>52.16</v>
      </c>
      <c r="L18" s="119">
        <f>'[1]jeziora 2019'!Z20</f>
        <v>33060</v>
      </c>
      <c r="M18" s="119">
        <f>'[1]jeziora 2019'!AA20</f>
        <v>810</v>
      </c>
      <c r="N18" s="120">
        <f>'[1]jeziora 2019'!AG20</f>
        <v>2.5</v>
      </c>
      <c r="O18" s="120">
        <f>'[1]jeziora 2019'!AH20</f>
        <v>2.5</v>
      </c>
      <c r="P18" s="120">
        <f>'[1]jeziora 2019'!AI20</f>
        <v>2.5</v>
      </c>
      <c r="Q18" s="120">
        <f>'[1]jeziora 2019'!AJ20</f>
        <v>201</v>
      </c>
      <c r="R18" s="120">
        <f>'[1]jeziora 2019'!AK20</f>
        <v>38</v>
      </c>
      <c r="S18" s="120">
        <f>'[1]jeziora 2019'!AL20</f>
        <v>40</v>
      </c>
      <c r="T18" s="120">
        <f>'[1]jeziora 2019'!AM20</f>
        <v>2.5</v>
      </c>
      <c r="U18" s="120">
        <f>'[1]jeziora 2019'!AO20</f>
        <v>24</v>
      </c>
      <c r="V18" s="120">
        <f>'[1]jeziora 2019'!AP20</f>
        <v>1.5</v>
      </c>
      <c r="W18" s="120">
        <f>'[1]jeziora 2019'!AQ20</f>
        <v>2.5</v>
      </c>
      <c r="X18" s="120">
        <f>'[1]jeziora 2019'!AR20</f>
        <v>2.5</v>
      </c>
      <c r="Y18" s="120">
        <f>'[1]jeziora 2019'!AS20</f>
        <v>135</v>
      </c>
      <c r="Z18" s="120">
        <f>'[1]jeziora 2019'!AT20</f>
        <v>50</v>
      </c>
      <c r="AA18" s="120">
        <f>'[1]jeziora 2019'!AU20</f>
        <v>23</v>
      </c>
      <c r="AB18" s="120">
        <f>'[1]jeziora 2019'!AV20</f>
        <v>32</v>
      </c>
      <c r="AC18" s="120">
        <f>'[1]jeziora 2019'!AW20</f>
        <v>27</v>
      </c>
      <c r="AD18" s="120">
        <f>'[1]jeziora 2019'!AX20</f>
        <v>2.5</v>
      </c>
      <c r="AE18" s="120">
        <f>'[1]jeziora 2019'!AZ20</f>
        <v>503.5</v>
      </c>
      <c r="AF18" s="120">
        <f>'[1]jeziora 2019'!BH20</f>
        <v>0.5</v>
      </c>
      <c r="AG18" s="120">
        <f>'[1]jeziora 2019'!BJ20</f>
        <v>0.5</v>
      </c>
      <c r="AH18" s="120">
        <f>'[1]jeziora 2019'!BK20</f>
        <v>0.05</v>
      </c>
      <c r="AI18" s="120">
        <f>'[1]jeziora 2019'!BL20</f>
        <v>0.05</v>
      </c>
      <c r="AJ18" s="120">
        <f>'[1]jeziora 2019'!BM20</f>
        <v>0.05</v>
      </c>
      <c r="AK18" s="120">
        <f>'[1]jeziora 2019'!BP20</f>
        <v>0.4</v>
      </c>
      <c r="AL18" s="120">
        <f>'[1]jeziora 2019'!BQ20</f>
        <v>0.05</v>
      </c>
      <c r="AM18" s="120">
        <f>'[1]jeziora 2019'!BS20</f>
        <v>0.05</v>
      </c>
      <c r="AN18" s="120">
        <f>'[1]jeziora 2019'!BT20</f>
        <v>0.05</v>
      </c>
      <c r="AO18" s="120">
        <f>'[1]jeziora 2019'!BU20</f>
        <v>0.05</v>
      </c>
      <c r="AP18" s="120">
        <f>'[1]jeziora 2019'!BV20</f>
        <v>0.05</v>
      </c>
      <c r="AQ18" s="24"/>
      <c r="AR18" s="24"/>
      <c r="AS18" s="24"/>
      <c r="AT18" s="24"/>
      <c r="AU18" s="24"/>
      <c r="AV18" s="24"/>
      <c r="AW18" s="120">
        <f>'[1]jeziora 2019'!DC20</f>
        <v>0.05</v>
      </c>
      <c r="AX18" s="121">
        <f>'[1]jeziora 2019'!DD20</f>
        <v>0.05</v>
      </c>
      <c r="AY18" s="86" t="s">
        <v>723</v>
      </c>
      <c r="AZ18" s="82">
        <v>2019</v>
      </c>
    </row>
    <row r="19" spans="1:52" x14ac:dyDescent="0.2">
      <c r="A19" s="77" t="str">
        <f>'[1]jeziora 2019'!B21</f>
        <v>567</v>
      </c>
      <c r="B19" s="45" t="str">
        <f>'[1]jeziora 2019'!D21</f>
        <v>Jez. Cichowo - stan. 01</v>
      </c>
      <c r="C19" s="78">
        <f>'[1]jeziora 2019'!G21</f>
        <v>0.05</v>
      </c>
      <c r="D19" s="78">
        <f>'[1]jeziora 2019'!H21</f>
        <v>12.3</v>
      </c>
      <c r="E19" s="78">
        <f>'[1]jeziora 2019'!J21</f>
        <v>0.67600000000000005</v>
      </c>
      <c r="F19" s="78">
        <f>'[1]jeziora 2019'!L21</f>
        <v>7.25</v>
      </c>
      <c r="G19" s="78">
        <f>'[1]jeziora 2019'!M21</f>
        <v>24</v>
      </c>
      <c r="H19" s="78">
        <f>'[1]jeziora 2019'!N21</f>
        <v>8.8800000000000004E-2</v>
      </c>
      <c r="I19" s="78">
        <f>'[1]jeziora 2019'!Q21</f>
        <v>8.1199999999999992</v>
      </c>
      <c r="J19" s="78">
        <f>'[1]jeziora 2019'!R21</f>
        <v>59.6</v>
      </c>
      <c r="K19" s="78">
        <f>'[1]jeziora 2019'!W21</f>
        <v>92.3</v>
      </c>
      <c r="L19" s="119">
        <f>'[1]jeziora 2019'!Z21</f>
        <v>27290</v>
      </c>
      <c r="M19" s="119">
        <f>'[1]jeziora 2019'!AA21</f>
        <v>1408</v>
      </c>
      <c r="N19" s="120">
        <f>'[1]jeziora 2019'!AG21</f>
        <v>579</v>
      </c>
      <c r="O19" s="120">
        <f>'[1]jeziora 2019'!AH21</f>
        <v>165</v>
      </c>
      <c r="P19" s="120">
        <f>'[1]jeziora 2019'!AI21</f>
        <v>2.5</v>
      </c>
      <c r="Q19" s="120">
        <f>'[1]jeziora 2019'!AJ21</f>
        <v>521</v>
      </c>
      <c r="R19" s="120">
        <f>'[1]jeziora 2019'!AK21</f>
        <v>99</v>
      </c>
      <c r="S19" s="120">
        <f>'[1]jeziora 2019'!AL21</f>
        <v>81</v>
      </c>
      <c r="T19" s="120">
        <f>'[1]jeziora 2019'!AM21</f>
        <v>2.5</v>
      </c>
      <c r="U19" s="120">
        <f>'[1]jeziora 2019'!AO21</f>
        <v>2.5</v>
      </c>
      <c r="V19" s="120">
        <f>'[1]jeziora 2019'!AP21</f>
        <v>1.5</v>
      </c>
      <c r="W19" s="120">
        <f>'[1]jeziora 2019'!AQ21</f>
        <v>2.5</v>
      </c>
      <c r="X19" s="120">
        <f>'[1]jeziora 2019'!AR21</f>
        <v>2.5</v>
      </c>
      <c r="Y19" s="120">
        <f>'[1]jeziora 2019'!AS21</f>
        <v>302</v>
      </c>
      <c r="Z19" s="120">
        <f>'[1]jeziora 2019'!AT21</f>
        <v>100</v>
      </c>
      <c r="AA19" s="120">
        <f>'[1]jeziora 2019'!AU21</f>
        <v>2.5</v>
      </c>
      <c r="AB19" s="120">
        <f>'[1]jeziora 2019'!AV21</f>
        <v>51</v>
      </c>
      <c r="AC19" s="120">
        <f>'[1]jeziora 2019'!AW21</f>
        <v>44</v>
      </c>
      <c r="AD19" s="120">
        <f>'[1]jeziora 2019'!AX21</f>
        <v>2.5</v>
      </c>
      <c r="AE19" s="120">
        <f>'[1]jeziora 2019'!AZ21</f>
        <v>1861</v>
      </c>
      <c r="AF19" s="120">
        <f>'[1]jeziora 2019'!BH21</f>
        <v>0.5</v>
      </c>
      <c r="AG19" s="120">
        <f>'[1]jeziora 2019'!BJ21</f>
        <v>0.5</v>
      </c>
      <c r="AH19" s="120">
        <f>'[1]jeziora 2019'!BK21</f>
        <v>0.05</v>
      </c>
      <c r="AI19" s="120">
        <f>'[1]jeziora 2019'!BL21</f>
        <v>0.05</v>
      </c>
      <c r="AJ19" s="120">
        <f>'[1]jeziora 2019'!BM21</f>
        <v>0.05</v>
      </c>
      <c r="AK19" s="120">
        <f>'[1]jeziora 2019'!BP21</f>
        <v>0.4</v>
      </c>
      <c r="AL19" s="120">
        <f>'[1]jeziora 2019'!BQ21</f>
        <v>0.05</v>
      </c>
      <c r="AM19" s="120">
        <f>'[1]jeziora 2019'!BS21</f>
        <v>0.05</v>
      </c>
      <c r="AN19" s="120">
        <f>'[1]jeziora 2019'!BT21</f>
        <v>0.05</v>
      </c>
      <c r="AO19" s="120">
        <f>'[1]jeziora 2019'!BU21</f>
        <v>0.05</v>
      </c>
      <c r="AP19" s="120">
        <f>'[1]jeziora 2019'!BV21</f>
        <v>0.05</v>
      </c>
      <c r="AQ19" s="24"/>
      <c r="AR19" s="24"/>
      <c r="AS19" s="24"/>
      <c r="AT19" s="24"/>
      <c r="AU19" s="24"/>
      <c r="AV19" s="24"/>
      <c r="AW19" s="120">
        <f>'[1]jeziora 2019'!DC21</f>
        <v>0.05</v>
      </c>
      <c r="AX19" s="121">
        <f>'[1]jeziora 2019'!DD21</f>
        <v>0.05</v>
      </c>
      <c r="AY19" s="85" t="s">
        <v>725</v>
      </c>
      <c r="AZ19" s="82">
        <v>2019</v>
      </c>
    </row>
    <row r="20" spans="1:52" x14ac:dyDescent="0.2">
      <c r="A20" s="77" t="str">
        <f>'[1]jeziora 2019'!B22</f>
        <v>568</v>
      </c>
      <c r="B20" s="45" t="str">
        <f>'[1]jeziora 2019'!D22</f>
        <v>Jez. Lubosz Wielki - stan. 01</v>
      </c>
      <c r="C20" s="78">
        <f>'[1]jeziora 2019'!G22</f>
        <v>0.05</v>
      </c>
      <c r="D20" s="78">
        <f>'[1]jeziora 2019'!H22</f>
        <v>21.5</v>
      </c>
      <c r="E20" s="78">
        <f>'[1]jeziora 2019'!J22</f>
        <v>2.85</v>
      </c>
      <c r="F20" s="78">
        <f>'[1]jeziora 2019'!L22</f>
        <v>16.899999999999999</v>
      </c>
      <c r="G20" s="78">
        <f>'[1]jeziora 2019'!M22</f>
        <v>28</v>
      </c>
      <c r="H20" s="78">
        <f>'[1]jeziora 2019'!N22</f>
        <v>0.192</v>
      </c>
      <c r="I20" s="78">
        <f>'[1]jeziora 2019'!Q22</f>
        <v>16.100000000000001</v>
      </c>
      <c r="J20" s="78">
        <f>'[1]jeziora 2019'!R22</f>
        <v>134.80000000000001</v>
      </c>
      <c r="K20" s="78">
        <f>'[1]jeziora 2019'!W22</f>
        <v>237.1</v>
      </c>
      <c r="L20" s="119">
        <f>'[1]jeziora 2019'!Z22</f>
        <v>24640</v>
      </c>
      <c r="M20" s="119">
        <f>'[1]jeziora 2019'!AA22</f>
        <v>344</v>
      </c>
      <c r="N20" s="120">
        <f>'[1]jeziora 2019'!AG22</f>
        <v>99</v>
      </c>
      <c r="O20" s="120">
        <f>'[1]jeziora 2019'!AH22</f>
        <v>156</v>
      </c>
      <c r="P20" s="120">
        <f>'[1]jeziora 2019'!AI22</f>
        <v>2.5</v>
      </c>
      <c r="Q20" s="120">
        <f>'[1]jeziora 2019'!AJ22</f>
        <v>999</v>
      </c>
      <c r="R20" s="120">
        <f>'[1]jeziora 2019'!AK22</f>
        <v>200</v>
      </c>
      <c r="S20" s="120">
        <f>'[1]jeziora 2019'!AL22</f>
        <v>128</v>
      </c>
      <c r="T20" s="120">
        <f>'[1]jeziora 2019'!AM22</f>
        <v>2.5</v>
      </c>
      <c r="U20" s="120">
        <f>'[1]jeziora 2019'!AO22</f>
        <v>2.5</v>
      </c>
      <c r="V20" s="120">
        <f>'[1]jeziora 2019'!AP22</f>
        <v>1.5</v>
      </c>
      <c r="W20" s="120">
        <f>'[1]jeziora 2019'!AQ22</f>
        <v>2.5</v>
      </c>
      <c r="X20" s="120">
        <f>'[1]jeziora 2019'!AR22</f>
        <v>2.5</v>
      </c>
      <c r="Y20" s="120">
        <f>'[1]jeziora 2019'!AS22</f>
        <v>478</v>
      </c>
      <c r="Z20" s="120">
        <f>'[1]jeziora 2019'!AT22</f>
        <v>169</v>
      </c>
      <c r="AA20" s="120">
        <f>'[1]jeziora 2019'!AU22</f>
        <v>2.5</v>
      </c>
      <c r="AB20" s="120">
        <f>'[1]jeziora 2019'!AV22</f>
        <v>84</v>
      </c>
      <c r="AC20" s="120">
        <f>'[1]jeziora 2019'!AW22</f>
        <v>78</v>
      </c>
      <c r="AD20" s="120">
        <f>'[1]jeziora 2019'!AX22</f>
        <v>2.5</v>
      </c>
      <c r="AE20" s="120">
        <f>'[1]jeziora 2019'!AZ22</f>
        <v>2243</v>
      </c>
      <c r="AF20" s="120">
        <f>'[1]jeziora 2019'!BH22</f>
        <v>0.5</v>
      </c>
      <c r="AG20" s="120">
        <f>'[1]jeziora 2019'!BJ22</f>
        <v>0.5</v>
      </c>
      <c r="AH20" s="120">
        <f>'[1]jeziora 2019'!BK22</f>
        <v>0.05</v>
      </c>
      <c r="AI20" s="120">
        <f>'[1]jeziora 2019'!BL22</f>
        <v>0.05</v>
      </c>
      <c r="AJ20" s="120">
        <f>'[1]jeziora 2019'!BM22</f>
        <v>0.05</v>
      </c>
      <c r="AK20" s="120">
        <f>'[1]jeziora 2019'!BP22</f>
        <v>0.4</v>
      </c>
      <c r="AL20" s="120">
        <f>'[1]jeziora 2019'!BQ22</f>
        <v>0.05</v>
      </c>
      <c r="AM20" s="120">
        <f>'[1]jeziora 2019'!BS22</f>
        <v>0.05</v>
      </c>
      <c r="AN20" s="120">
        <f>'[1]jeziora 2019'!BT22</f>
        <v>0.05</v>
      </c>
      <c r="AO20" s="120">
        <f>'[1]jeziora 2019'!BU22</f>
        <v>0.05</v>
      </c>
      <c r="AP20" s="120">
        <f>'[1]jeziora 2019'!BV22</f>
        <v>0.05</v>
      </c>
      <c r="AQ20" s="24"/>
      <c r="AR20" s="24"/>
      <c r="AS20" s="24"/>
      <c r="AT20" s="24"/>
      <c r="AU20" s="24"/>
      <c r="AV20" s="24"/>
      <c r="AW20" s="120">
        <f>'[1]jeziora 2019'!DC22</f>
        <v>0.05</v>
      </c>
      <c r="AX20" s="121">
        <f>'[1]jeziora 2019'!DD22</f>
        <v>0.05</v>
      </c>
      <c r="AY20" s="85" t="s">
        <v>725</v>
      </c>
      <c r="AZ20" s="82">
        <v>2019</v>
      </c>
    </row>
    <row r="21" spans="1:52" x14ac:dyDescent="0.2">
      <c r="A21" s="77" t="str">
        <f>'[1]jeziora 2019'!B23</f>
        <v>569</v>
      </c>
      <c r="B21" s="45" t="str">
        <f>'[1]jeziora 2019'!D23</f>
        <v>Jez. Bnińskie - stan. 01</v>
      </c>
      <c r="C21" s="78">
        <f>'[1]jeziora 2019'!G23</f>
        <v>0.05</v>
      </c>
      <c r="D21" s="78">
        <f>'[1]jeziora 2019'!H23</f>
        <v>1.5</v>
      </c>
      <c r="E21" s="78">
        <f>'[1]jeziora 2019'!J23</f>
        <v>0.54400000000000004</v>
      </c>
      <c r="F21" s="78">
        <f>'[1]jeziora 2019'!L23</f>
        <v>8.3000000000000007</v>
      </c>
      <c r="G21" s="78">
        <f>'[1]jeziora 2019'!M23</f>
        <v>14.13</v>
      </c>
      <c r="H21" s="78">
        <f>'[1]jeziora 2019'!N23</f>
        <v>5.9400000000000001E-2</v>
      </c>
      <c r="I21" s="78">
        <f>'[1]jeziora 2019'!Q23</f>
        <v>6.21</v>
      </c>
      <c r="J21" s="78">
        <f>'[1]jeziora 2019'!R23</f>
        <v>38.5</v>
      </c>
      <c r="K21" s="78">
        <f>'[1]jeziora 2019'!W23</f>
        <v>79.8</v>
      </c>
      <c r="L21" s="119">
        <f>'[1]jeziora 2019'!Z23</f>
        <v>4635</v>
      </c>
      <c r="M21" s="119">
        <f>'[1]jeziora 2019'!AA23</f>
        <v>592</v>
      </c>
      <c r="N21" s="120">
        <f>'[1]jeziora 2019'!AG23</f>
        <v>2.5</v>
      </c>
      <c r="O21" s="120">
        <f>'[1]jeziora 2019'!AH23</f>
        <v>2.5</v>
      </c>
      <c r="P21" s="120">
        <f>'[1]jeziora 2019'!AI23</f>
        <v>2.5</v>
      </c>
      <c r="Q21" s="120">
        <f>'[1]jeziora 2019'!AJ23</f>
        <v>158</v>
      </c>
      <c r="R21" s="120">
        <f>'[1]jeziora 2019'!AK23</f>
        <v>2.5</v>
      </c>
      <c r="S21" s="120">
        <f>'[1]jeziora 2019'!AL23</f>
        <v>2.5</v>
      </c>
      <c r="T21" s="120">
        <f>'[1]jeziora 2019'!AM23</f>
        <v>2.5</v>
      </c>
      <c r="U21" s="120">
        <f>'[1]jeziora 2019'!AO23</f>
        <v>2.5</v>
      </c>
      <c r="V21" s="120">
        <f>'[1]jeziora 2019'!AP23</f>
        <v>1.5</v>
      </c>
      <c r="W21" s="120">
        <f>'[1]jeziora 2019'!AQ23</f>
        <v>2.5</v>
      </c>
      <c r="X21" s="120">
        <f>'[1]jeziora 2019'!AR23</f>
        <v>2.5</v>
      </c>
      <c r="Y21" s="120">
        <f>'[1]jeziora 2019'!AS23</f>
        <v>125</v>
      </c>
      <c r="Z21" s="120">
        <f>'[1]jeziora 2019'!AT23</f>
        <v>2.5</v>
      </c>
      <c r="AA21" s="120">
        <f>'[1]jeziora 2019'!AU23</f>
        <v>2.5</v>
      </c>
      <c r="AB21" s="120">
        <f>'[1]jeziora 2019'!AV23</f>
        <v>2.5</v>
      </c>
      <c r="AC21" s="120">
        <f>'[1]jeziora 2019'!AW23</f>
        <v>2.5</v>
      </c>
      <c r="AD21" s="120">
        <f>'[1]jeziora 2019'!AX23</f>
        <v>2.5</v>
      </c>
      <c r="AE21" s="120">
        <f>'[1]jeziora 2019'!AZ23</f>
        <v>309.5</v>
      </c>
      <c r="AF21" s="120">
        <f>'[1]jeziora 2019'!BH23</f>
        <v>0.5</v>
      </c>
      <c r="AG21" s="120">
        <f>'[1]jeziora 2019'!BJ23</f>
        <v>0.5</v>
      </c>
      <c r="AH21" s="120">
        <f>'[1]jeziora 2019'!BK23</f>
        <v>0.05</v>
      </c>
      <c r="AI21" s="120">
        <f>'[1]jeziora 2019'!BL23</f>
        <v>0.05</v>
      </c>
      <c r="AJ21" s="120">
        <f>'[1]jeziora 2019'!BM23</f>
        <v>0.05</v>
      </c>
      <c r="AK21" s="120">
        <f>'[1]jeziora 2019'!BP23</f>
        <v>0.4</v>
      </c>
      <c r="AL21" s="120">
        <f>'[1]jeziora 2019'!BQ23</f>
        <v>0.05</v>
      </c>
      <c r="AM21" s="120">
        <f>'[1]jeziora 2019'!BS23</f>
        <v>0.05</v>
      </c>
      <c r="AN21" s="120">
        <f>'[1]jeziora 2019'!BT23</f>
        <v>0.05</v>
      </c>
      <c r="AO21" s="120">
        <f>'[1]jeziora 2019'!BU23</f>
        <v>0.05</v>
      </c>
      <c r="AP21" s="120">
        <f>'[1]jeziora 2019'!BV23</f>
        <v>0.05</v>
      </c>
      <c r="AQ21" s="24"/>
      <c r="AR21" s="24"/>
      <c r="AS21" s="24"/>
      <c r="AT21" s="24"/>
      <c r="AU21" s="24"/>
      <c r="AV21" s="24"/>
      <c r="AW21" s="120">
        <f>'[1]jeziora 2019'!DC23</f>
        <v>0.05</v>
      </c>
      <c r="AX21" s="121">
        <f>'[1]jeziora 2019'!DD23</f>
        <v>0.05</v>
      </c>
      <c r="AY21" s="84" t="s">
        <v>720</v>
      </c>
      <c r="AZ21" s="82">
        <v>2019</v>
      </c>
    </row>
    <row r="22" spans="1:52" x14ac:dyDescent="0.2">
      <c r="A22" s="77" t="str">
        <f>'[1]jeziora 2019'!B24</f>
        <v>570</v>
      </c>
      <c r="B22" s="45" t="str">
        <f>'[1]jeziora 2019'!D24</f>
        <v>jez. Kołdrąbskie</v>
      </c>
      <c r="C22" s="78">
        <f>'[1]jeziora 2019'!G24</f>
        <v>0.05</v>
      </c>
      <c r="D22" s="78">
        <f>'[1]jeziora 2019'!H24</f>
        <v>11</v>
      </c>
      <c r="E22" s="78">
        <f>'[1]jeziora 2019'!J24</f>
        <v>0.56699999999999995</v>
      </c>
      <c r="F22" s="78">
        <f>'[1]jeziora 2019'!L24</f>
        <v>8.57</v>
      </c>
      <c r="G22" s="78">
        <f>'[1]jeziora 2019'!M24</f>
        <v>6.16</v>
      </c>
      <c r="H22" s="78">
        <f>'[1]jeziora 2019'!N24</f>
        <v>7.0699999999999999E-2</v>
      </c>
      <c r="I22" s="78">
        <f>'[1]jeziora 2019'!Q24</f>
        <v>9.9499999999999993</v>
      </c>
      <c r="J22" s="78">
        <f>'[1]jeziora 2019'!R24</f>
        <v>40</v>
      </c>
      <c r="K22" s="78">
        <f>'[1]jeziora 2019'!W24</f>
        <v>101.4</v>
      </c>
      <c r="L22" s="119">
        <f>'[1]jeziora 2019'!Z24</f>
        <v>36380</v>
      </c>
      <c r="M22" s="119">
        <f>'[1]jeziora 2019'!AA24</f>
        <v>861</v>
      </c>
      <c r="N22" s="120">
        <f>'[1]jeziora 2019'!AG24</f>
        <v>459</v>
      </c>
      <c r="O22" s="120">
        <f>'[1]jeziora 2019'!AH24</f>
        <v>119</v>
      </c>
      <c r="P22" s="120">
        <f>'[1]jeziora 2019'!AI24</f>
        <v>2.5</v>
      </c>
      <c r="Q22" s="120">
        <f>'[1]jeziora 2019'!AJ24</f>
        <v>424</v>
      </c>
      <c r="R22" s="120">
        <f>'[1]jeziora 2019'!AK24</f>
        <v>94</v>
      </c>
      <c r="S22" s="120">
        <f>'[1]jeziora 2019'!AL24</f>
        <v>72</v>
      </c>
      <c r="T22" s="120">
        <f>'[1]jeziora 2019'!AM24</f>
        <v>30</v>
      </c>
      <c r="U22" s="120">
        <f>'[1]jeziora 2019'!AO24</f>
        <v>35</v>
      </c>
      <c r="V22" s="120">
        <f>'[1]jeziora 2019'!AP24</f>
        <v>1.5</v>
      </c>
      <c r="W22" s="120">
        <f>'[1]jeziora 2019'!AQ24</f>
        <v>2.5</v>
      </c>
      <c r="X22" s="120">
        <f>'[1]jeziora 2019'!AR24</f>
        <v>2.5</v>
      </c>
      <c r="Y22" s="120">
        <f>'[1]jeziora 2019'!AS24</f>
        <v>256</v>
      </c>
      <c r="Z22" s="120">
        <f>'[1]jeziora 2019'!AT24</f>
        <v>89</v>
      </c>
      <c r="AA22" s="120">
        <f>'[1]jeziora 2019'!AU24</f>
        <v>33</v>
      </c>
      <c r="AB22" s="120">
        <f>'[1]jeziora 2019'!AV24</f>
        <v>54</v>
      </c>
      <c r="AC22" s="120">
        <f>'[1]jeziora 2019'!AW24</f>
        <v>32</v>
      </c>
      <c r="AD22" s="120">
        <f>'[1]jeziora 2019'!AX24</f>
        <v>2.5</v>
      </c>
      <c r="AE22" s="120">
        <f>'[1]jeziora 2019'!AZ24</f>
        <v>1585</v>
      </c>
      <c r="AF22" s="120">
        <f>'[1]jeziora 2019'!BH24</f>
        <v>0.5</v>
      </c>
      <c r="AG22" s="120">
        <f>'[1]jeziora 2019'!BJ24</f>
        <v>0.5</v>
      </c>
      <c r="AH22" s="120">
        <f>'[1]jeziora 2019'!BK24</f>
        <v>0.05</v>
      </c>
      <c r="AI22" s="120">
        <f>'[1]jeziora 2019'!BL24</f>
        <v>0.05</v>
      </c>
      <c r="AJ22" s="120">
        <f>'[1]jeziora 2019'!BM24</f>
        <v>0.05</v>
      </c>
      <c r="AK22" s="120">
        <f>'[1]jeziora 2019'!BP24</f>
        <v>0.4</v>
      </c>
      <c r="AL22" s="120">
        <f>'[1]jeziora 2019'!BQ24</f>
        <v>0.05</v>
      </c>
      <c r="AM22" s="120">
        <f>'[1]jeziora 2019'!BS24</f>
        <v>0.05</v>
      </c>
      <c r="AN22" s="120">
        <f>'[1]jeziora 2019'!BT24</f>
        <v>0.05</v>
      </c>
      <c r="AO22" s="120">
        <f>'[1]jeziora 2019'!BU24</f>
        <v>0.05</v>
      </c>
      <c r="AP22" s="120">
        <f>'[1]jeziora 2019'!BV24</f>
        <v>0.05</v>
      </c>
      <c r="AQ22" s="24"/>
      <c r="AR22" s="24"/>
      <c r="AS22" s="24"/>
      <c r="AT22" s="24"/>
      <c r="AU22" s="24"/>
      <c r="AV22" s="24"/>
      <c r="AW22" s="120">
        <f>'[1]jeziora 2019'!DC24</f>
        <v>0.05</v>
      </c>
      <c r="AX22" s="121">
        <f>'[1]jeziora 2019'!DD24</f>
        <v>0.05</v>
      </c>
      <c r="AY22" s="86" t="s">
        <v>723</v>
      </c>
      <c r="AZ22" s="82">
        <v>2019</v>
      </c>
    </row>
    <row r="23" spans="1:52" x14ac:dyDescent="0.2">
      <c r="A23" s="77" t="str">
        <f>'[1]jeziora 2019'!B25</f>
        <v>571</v>
      </c>
      <c r="B23" s="45" t="str">
        <f>'[1]jeziora 2019'!D25</f>
        <v>jez. Rogowskie - stanowisko 02</v>
      </c>
      <c r="C23" s="78">
        <f>'[1]jeziora 2019'!G25</f>
        <v>0.05</v>
      </c>
      <c r="D23" s="78">
        <f>'[1]jeziora 2019'!H25</f>
        <v>1.5</v>
      </c>
      <c r="E23" s="78">
        <f>'[1]jeziora 2019'!J25</f>
        <v>2.5000000000000001E-2</v>
      </c>
      <c r="F23" s="78">
        <f>'[1]jeziora 2019'!L25</f>
        <v>13.6</v>
      </c>
      <c r="G23" s="78">
        <f>'[1]jeziora 2019'!M25</f>
        <v>3.95</v>
      </c>
      <c r="H23" s="78">
        <f>'[1]jeziora 2019'!N25</f>
        <v>3.0200000000000001E-2</v>
      </c>
      <c r="I23" s="78">
        <f>'[1]jeziora 2019'!Q25</f>
        <v>5.6</v>
      </c>
      <c r="J23" s="78">
        <f>'[1]jeziora 2019'!R25</f>
        <v>20</v>
      </c>
      <c r="K23" s="78">
        <f>'[1]jeziora 2019'!W25</f>
        <v>52</v>
      </c>
      <c r="L23" s="119">
        <f>'[1]jeziora 2019'!Z25</f>
        <v>3365</v>
      </c>
      <c r="M23" s="119">
        <f>'[1]jeziora 2019'!AA25</f>
        <v>693</v>
      </c>
      <c r="N23" s="120">
        <f>'[1]jeziora 2019'!AG25</f>
        <v>117</v>
      </c>
      <c r="O23" s="120">
        <f>'[1]jeziora 2019'!AH25</f>
        <v>46</v>
      </c>
      <c r="P23" s="120">
        <f>'[1]jeziora 2019'!AI25</f>
        <v>2.5</v>
      </c>
      <c r="Q23" s="120">
        <f>'[1]jeziora 2019'!AJ25</f>
        <v>77</v>
      </c>
      <c r="R23" s="120">
        <f>'[1]jeziora 2019'!AK25</f>
        <v>2.5</v>
      </c>
      <c r="S23" s="120">
        <f>'[1]jeziora 2019'!AL25</f>
        <v>2.5</v>
      </c>
      <c r="T23" s="120">
        <f>'[1]jeziora 2019'!AM25</f>
        <v>2.5</v>
      </c>
      <c r="U23" s="120">
        <f>'[1]jeziora 2019'!AO25</f>
        <v>2.5</v>
      </c>
      <c r="V23" s="120">
        <f>'[1]jeziora 2019'!AP25</f>
        <v>1.5</v>
      </c>
      <c r="W23" s="120">
        <f>'[1]jeziora 2019'!AQ25</f>
        <v>2.5</v>
      </c>
      <c r="X23" s="120">
        <f>'[1]jeziora 2019'!AR25</f>
        <v>2.5</v>
      </c>
      <c r="Y23" s="120">
        <f>'[1]jeziora 2019'!AS25</f>
        <v>45</v>
      </c>
      <c r="Z23" s="120">
        <f>'[1]jeziora 2019'!AT25</f>
        <v>2.5</v>
      </c>
      <c r="AA23" s="120">
        <f>'[1]jeziora 2019'!AU25</f>
        <v>2.5</v>
      </c>
      <c r="AB23" s="120">
        <f>'[1]jeziora 2019'!AV25</f>
        <v>2.5</v>
      </c>
      <c r="AC23" s="120">
        <f>'[1]jeziora 2019'!AW25</f>
        <v>2.5</v>
      </c>
      <c r="AD23" s="120">
        <f>'[1]jeziora 2019'!AX25</f>
        <v>2.5</v>
      </c>
      <c r="AE23" s="120">
        <f>'[1]jeziora 2019'!AZ25</f>
        <v>306.5</v>
      </c>
      <c r="AF23" s="120">
        <f>'[1]jeziora 2019'!BH25</f>
        <v>0.5</v>
      </c>
      <c r="AG23" s="120">
        <f>'[1]jeziora 2019'!BJ25</f>
        <v>0.5</v>
      </c>
      <c r="AH23" s="120">
        <f>'[1]jeziora 2019'!BK25</f>
        <v>0.05</v>
      </c>
      <c r="AI23" s="120">
        <f>'[1]jeziora 2019'!BL25</f>
        <v>0.05</v>
      </c>
      <c r="AJ23" s="120">
        <f>'[1]jeziora 2019'!BM25</f>
        <v>0.05</v>
      </c>
      <c r="AK23" s="120">
        <f>'[1]jeziora 2019'!BP25</f>
        <v>0.4</v>
      </c>
      <c r="AL23" s="120">
        <f>'[1]jeziora 2019'!BQ25</f>
        <v>0.05</v>
      </c>
      <c r="AM23" s="120">
        <f>'[1]jeziora 2019'!BS25</f>
        <v>0.05</v>
      </c>
      <c r="AN23" s="120">
        <f>'[1]jeziora 2019'!BT25</f>
        <v>0.05</v>
      </c>
      <c r="AO23" s="120">
        <f>'[1]jeziora 2019'!BU25</f>
        <v>0.05</v>
      </c>
      <c r="AP23" s="120">
        <f>'[1]jeziora 2019'!BV25</f>
        <v>0.05</v>
      </c>
      <c r="AQ23" s="24"/>
      <c r="AR23" s="24"/>
      <c r="AS23" s="24"/>
      <c r="AT23" s="24"/>
      <c r="AU23" s="24"/>
      <c r="AV23" s="24"/>
      <c r="AW23" s="120">
        <f>'[1]jeziora 2019'!DC25</f>
        <v>0.05</v>
      </c>
      <c r="AX23" s="121">
        <f>'[1]jeziora 2019'!DD25</f>
        <v>0.05</v>
      </c>
      <c r="AY23" s="84" t="s">
        <v>720</v>
      </c>
      <c r="AZ23" s="82">
        <v>2019</v>
      </c>
    </row>
    <row r="24" spans="1:52" x14ac:dyDescent="0.2">
      <c r="A24" s="77" t="str">
        <f>'[1]jeziora 2019'!B26</f>
        <v>572</v>
      </c>
      <c r="B24" s="45" t="str">
        <f>'[1]jeziora 2019'!D26</f>
        <v>Jez. Chojno - stan. 01</v>
      </c>
      <c r="C24" s="78">
        <f>'[1]jeziora 2019'!G26</f>
        <v>0.05</v>
      </c>
      <c r="D24" s="78">
        <f>'[1]jeziora 2019'!H26</f>
        <v>7.58</v>
      </c>
      <c r="E24" s="78">
        <f>'[1]jeziora 2019'!J26</f>
        <v>0.68100000000000005</v>
      </c>
      <c r="F24" s="78">
        <f>'[1]jeziora 2019'!L26</f>
        <v>5.62</v>
      </c>
      <c r="G24" s="78">
        <f>'[1]jeziora 2019'!M26</f>
        <v>5.65</v>
      </c>
      <c r="H24" s="78">
        <f>'[1]jeziora 2019'!N26</f>
        <v>6.6900000000000001E-2</v>
      </c>
      <c r="I24" s="78">
        <f>'[1]jeziora 2019'!Q26</f>
        <v>4.05</v>
      </c>
      <c r="J24" s="78">
        <f>'[1]jeziora 2019'!R26</f>
        <v>43</v>
      </c>
      <c r="K24" s="78">
        <f>'[1]jeziora 2019'!W26</f>
        <v>52.8</v>
      </c>
      <c r="L24" s="119">
        <f>'[1]jeziora 2019'!Z26</f>
        <v>33320</v>
      </c>
      <c r="M24" s="119">
        <f>'[1]jeziora 2019'!AA26</f>
        <v>545</v>
      </c>
      <c r="N24" s="120">
        <f>'[1]jeziora 2019'!AG26</f>
        <v>279</v>
      </c>
      <c r="O24" s="120">
        <f>'[1]jeziora 2019'!AH26</f>
        <v>72</v>
      </c>
      <c r="P24" s="120">
        <f>'[1]jeziora 2019'!AI26</f>
        <v>2.5</v>
      </c>
      <c r="Q24" s="120">
        <f>'[1]jeziora 2019'!AJ26</f>
        <v>177</v>
      </c>
      <c r="R24" s="120">
        <f>'[1]jeziora 2019'!AK26</f>
        <v>59</v>
      </c>
      <c r="S24" s="120">
        <f>'[1]jeziora 2019'!AL26</f>
        <v>2.5</v>
      </c>
      <c r="T24" s="120">
        <f>'[1]jeziora 2019'!AM26</f>
        <v>2.5</v>
      </c>
      <c r="U24" s="120">
        <f>'[1]jeziora 2019'!AO26</f>
        <v>2.5</v>
      </c>
      <c r="V24" s="120">
        <f>'[1]jeziora 2019'!AP26</f>
        <v>1.5</v>
      </c>
      <c r="W24" s="120">
        <f>'[1]jeziora 2019'!AQ26</f>
        <v>2.5</v>
      </c>
      <c r="X24" s="120">
        <f>'[1]jeziora 2019'!AR26</f>
        <v>2.5</v>
      </c>
      <c r="Y24" s="120">
        <f>'[1]jeziora 2019'!AS26</f>
        <v>168</v>
      </c>
      <c r="Z24" s="120">
        <f>'[1]jeziora 2019'!AT26</f>
        <v>2.5</v>
      </c>
      <c r="AA24" s="120">
        <f>'[1]jeziora 2019'!AU26</f>
        <v>2.5</v>
      </c>
      <c r="AB24" s="120">
        <f>'[1]jeziora 2019'!AV26</f>
        <v>2.5</v>
      </c>
      <c r="AC24" s="120">
        <f>'[1]jeziora 2019'!AW26</f>
        <v>2.5</v>
      </c>
      <c r="AD24" s="120">
        <f>'[1]jeziora 2019'!AX26</f>
        <v>2.5</v>
      </c>
      <c r="AE24" s="120">
        <f>'[1]jeziora 2019'!AZ26</f>
        <v>774</v>
      </c>
      <c r="AF24" s="120">
        <f>'[1]jeziora 2019'!BH26</f>
        <v>0.5</v>
      </c>
      <c r="AG24" s="120">
        <f>'[1]jeziora 2019'!BJ26</f>
        <v>0.5</v>
      </c>
      <c r="AH24" s="120">
        <f>'[1]jeziora 2019'!BK26</f>
        <v>0.05</v>
      </c>
      <c r="AI24" s="120">
        <f>'[1]jeziora 2019'!BL26</f>
        <v>0.05</v>
      </c>
      <c r="AJ24" s="120">
        <f>'[1]jeziora 2019'!BM26</f>
        <v>0.05</v>
      </c>
      <c r="AK24" s="120">
        <f>'[1]jeziora 2019'!BP26</f>
        <v>0.4</v>
      </c>
      <c r="AL24" s="120">
        <f>'[1]jeziora 2019'!BQ26</f>
        <v>0.05</v>
      </c>
      <c r="AM24" s="120">
        <f>'[1]jeziora 2019'!BS26</f>
        <v>0.05</v>
      </c>
      <c r="AN24" s="120">
        <f>'[1]jeziora 2019'!BT26</f>
        <v>0.05</v>
      </c>
      <c r="AO24" s="120">
        <f>'[1]jeziora 2019'!BU26</f>
        <v>0.05</v>
      </c>
      <c r="AP24" s="120">
        <f>'[1]jeziora 2019'!BV26</f>
        <v>0.05</v>
      </c>
      <c r="AQ24" s="24"/>
      <c r="AR24" s="24"/>
      <c r="AS24" s="24"/>
      <c r="AT24" s="24"/>
      <c r="AU24" s="24"/>
      <c r="AV24" s="24"/>
      <c r="AW24" s="120">
        <f>'[1]jeziora 2019'!DC26</f>
        <v>0.05</v>
      </c>
      <c r="AX24" s="121">
        <f>'[1]jeziora 2019'!DD26</f>
        <v>0.05</v>
      </c>
      <c r="AY24" s="86" t="s">
        <v>723</v>
      </c>
      <c r="AZ24" s="82">
        <v>2019</v>
      </c>
    </row>
    <row r="25" spans="1:52" x14ac:dyDescent="0.2">
      <c r="A25" s="77" t="str">
        <f>'[1]jeziora 2019'!B27</f>
        <v>573</v>
      </c>
      <c r="B25" s="45" t="str">
        <f>'[1]jeziora 2019'!D27</f>
        <v>Jez. Jaroszewskie - stan. 01</v>
      </c>
      <c r="C25" s="78">
        <f>'[1]jeziora 2019'!G27</f>
        <v>0.05</v>
      </c>
      <c r="D25" s="78">
        <f>'[1]jeziora 2019'!H27</f>
        <v>1.5</v>
      </c>
      <c r="E25" s="78">
        <f>'[1]jeziora 2019'!J27</f>
        <v>0.754</v>
      </c>
      <c r="F25" s="78">
        <f>'[1]jeziora 2019'!L27</f>
        <v>1.65</v>
      </c>
      <c r="G25" s="78">
        <f>'[1]jeziora 2019'!M27</f>
        <v>3.22</v>
      </c>
      <c r="H25" s="78">
        <f>'[1]jeziora 2019'!N27</f>
        <v>5.2699999999999997E-2</v>
      </c>
      <c r="I25" s="78">
        <f>'[1]jeziora 2019'!Q27</f>
        <v>3.51</v>
      </c>
      <c r="J25" s="78">
        <f>'[1]jeziora 2019'!R27</f>
        <v>1.25</v>
      </c>
      <c r="K25" s="78">
        <f>'[1]jeziora 2019'!W27</f>
        <v>23.7</v>
      </c>
      <c r="L25" s="119">
        <f>'[1]jeziora 2019'!Z27</f>
        <v>27860</v>
      </c>
      <c r="M25" s="119">
        <f>'[1]jeziora 2019'!AA27</f>
        <v>543</v>
      </c>
      <c r="N25" s="120">
        <f>'[1]jeziora 2019'!AG27</f>
        <v>108</v>
      </c>
      <c r="O25" s="120">
        <f>'[1]jeziora 2019'!AH27</f>
        <v>121</v>
      </c>
      <c r="P25" s="120">
        <f>'[1]jeziora 2019'!AI27</f>
        <v>2.5</v>
      </c>
      <c r="Q25" s="120">
        <f>'[1]jeziora 2019'!AJ27</f>
        <v>371</v>
      </c>
      <c r="R25" s="120">
        <f>'[1]jeziora 2019'!AK27</f>
        <v>124</v>
      </c>
      <c r="S25" s="120">
        <f>'[1]jeziora 2019'!AL27</f>
        <v>90</v>
      </c>
      <c r="T25" s="120">
        <f>'[1]jeziora 2019'!AM27</f>
        <v>50</v>
      </c>
      <c r="U25" s="120">
        <f>'[1]jeziora 2019'!AO27</f>
        <v>34</v>
      </c>
      <c r="V25" s="120">
        <f>'[1]jeziora 2019'!AP27</f>
        <v>1.5</v>
      </c>
      <c r="W25" s="120">
        <f>'[1]jeziora 2019'!AQ27</f>
        <v>2.5</v>
      </c>
      <c r="X25" s="120">
        <f>'[1]jeziora 2019'!AR27</f>
        <v>2.5</v>
      </c>
      <c r="Y25" s="120">
        <f>'[1]jeziora 2019'!AS27</f>
        <v>238</v>
      </c>
      <c r="Z25" s="120">
        <f>'[1]jeziora 2019'!AT27</f>
        <v>99</v>
      </c>
      <c r="AA25" s="120">
        <f>'[1]jeziora 2019'!AU27</f>
        <v>47</v>
      </c>
      <c r="AB25" s="120">
        <f>'[1]jeziora 2019'!AV27</f>
        <v>66</v>
      </c>
      <c r="AC25" s="120">
        <f>'[1]jeziora 2019'!AW27</f>
        <v>31</v>
      </c>
      <c r="AD25" s="120">
        <f>'[1]jeziora 2019'!AX27</f>
        <v>2.5</v>
      </c>
      <c r="AE25" s="120">
        <f>'[1]jeziora 2019'!AZ27</f>
        <v>1257</v>
      </c>
      <c r="AF25" s="120">
        <f>'[1]jeziora 2019'!BH27</f>
        <v>0.5</v>
      </c>
      <c r="AG25" s="120">
        <f>'[1]jeziora 2019'!BJ27</f>
        <v>0.5</v>
      </c>
      <c r="AH25" s="120">
        <f>'[1]jeziora 2019'!BK27</f>
        <v>0.05</v>
      </c>
      <c r="AI25" s="120">
        <f>'[1]jeziora 2019'!BL27</f>
        <v>0.05</v>
      </c>
      <c r="AJ25" s="120">
        <f>'[1]jeziora 2019'!BM27</f>
        <v>0.05</v>
      </c>
      <c r="AK25" s="120">
        <f>'[1]jeziora 2019'!BP27</f>
        <v>0.4</v>
      </c>
      <c r="AL25" s="120">
        <f>'[1]jeziora 2019'!BQ27</f>
        <v>0.05</v>
      </c>
      <c r="AM25" s="120">
        <f>'[1]jeziora 2019'!BS27</f>
        <v>0.05</v>
      </c>
      <c r="AN25" s="120">
        <f>'[1]jeziora 2019'!BT27</f>
        <v>0.05</v>
      </c>
      <c r="AO25" s="120">
        <f>'[1]jeziora 2019'!BU27</f>
        <v>0.05</v>
      </c>
      <c r="AP25" s="120">
        <f>'[1]jeziora 2019'!BV27</f>
        <v>0.05</v>
      </c>
      <c r="AQ25" s="24"/>
      <c r="AR25" s="24"/>
      <c r="AS25" s="24"/>
      <c r="AT25" s="24"/>
      <c r="AU25" s="24"/>
      <c r="AV25" s="24"/>
      <c r="AW25" s="120">
        <f>'[1]jeziora 2019'!DC27</f>
        <v>0.05</v>
      </c>
      <c r="AX25" s="121">
        <f>'[1]jeziora 2019'!DD27</f>
        <v>0.05</v>
      </c>
      <c r="AY25" s="84" t="s">
        <v>720</v>
      </c>
      <c r="AZ25" s="82">
        <v>2019</v>
      </c>
    </row>
    <row r="26" spans="1:52" x14ac:dyDescent="0.2">
      <c r="A26" s="77" t="str">
        <f>'[1]jeziora 2019'!B28</f>
        <v>574</v>
      </c>
      <c r="B26" s="45" t="str">
        <f>'[1]jeziora 2019'!D28</f>
        <v>jez. Lutol - stan. 02</v>
      </c>
      <c r="C26" s="78">
        <f>'[1]jeziora 2019'!G28</f>
        <v>0.05</v>
      </c>
      <c r="D26" s="78">
        <f>'[1]jeziora 2019'!H28</f>
        <v>10.1</v>
      </c>
      <c r="E26" s="78">
        <f>'[1]jeziora 2019'!J28</f>
        <v>2.5000000000000001E-2</v>
      </c>
      <c r="F26" s="78">
        <f>'[1]jeziora 2019'!L28</f>
        <v>7.53</v>
      </c>
      <c r="G26" s="78">
        <f>'[1]jeziora 2019'!M28</f>
        <v>1.65</v>
      </c>
      <c r="H26" s="78">
        <f>'[1]jeziora 2019'!N28</f>
        <v>3.27E-2</v>
      </c>
      <c r="I26" s="78">
        <f>'[1]jeziora 2019'!Q28</f>
        <v>5.99</v>
      </c>
      <c r="J26" s="78">
        <f>'[1]jeziora 2019'!R28</f>
        <v>15.9</v>
      </c>
      <c r="K26" s="78">
        <f>'[1]jeziora 2019'!W28</f>
        <v>52.9</v>
      </c>
      <c r="L26" s="119">
        <f>'[1]jeziora 2019'!Z28</f>
        <v>35000</v>
      </c>
      <c r="M26" s="119">
        <f>'[1]jeziora 2019'!AA28</f>
        <v>996</v>
      </c>
      <c r="N26" s="120">
        <f>'[1]jeziora 2019'!AG28</f>
        <v>133</v>
      </c>
      <c r="O26" s="120">
        <f>'[1]jeziora 2019'!AH28</f>
        <v>42</v>
      </c>
      <c r="P26" s="120">
        <f>'[1]jeziora 2019'!AI28</f>
        <v>2.5</v>
      </c>
      <c r="Q26" s="120">
        <f>'[1]jeziora 2019'!AJ28</f>
        <v>124</v>
      </c>
      <c r="R26" s="120">
        <f>'[1]jeziora 2019'!AK28</f>
        <v>32</v>
      </c>
      <c r="S26" s="120">
        <f>'[1]jeziora 2019'!AL28</f>
        <v>34</v>
      </c>
      <c r="T26" s="120">
        <f>'[1]jeziora 2019'!AM28</f>
        <v>2.5</v>
      </c>
      <c r="U26" s="120">
        <f>'[1]jeziora 2019'!AO28</f>
        <v>2.5</v>
      </c>
      <c r="V26" s="120">
        <f>'[1]jeziora 2019'!AP28</f>
        <v>1.5</v>
      </c>
      <c r="W26" s="120">
        <f>'[1]jeziora 2019'!AQ28</f>
        <v>2.5</v>
      </c>
      <c r="X26" s="120">
        <f>'[1]jeziora 2019'!AR28</f>
        <v>2.5</v>
      </c>
      <c r="Y26" s="120">
        <f>'[1]jeziora 2019'!AS28</f>
        <v>115</v>
      </c>
      <c r="Z26" s="120">
        <f>'[1]jeziora 2019'!AT28</f>
        <v>40</v>
      </c>
      <c r="AA26" s="120">
        <f>'[1]jeziora 2019'!AU28</f>
        <v>2.5</v>
      </c>
      <c r="AB26" s="120">
        <f>'[1]jeziora 2019'!AV28</f>
        <v>2.5</v>
      </c>
      <c r="AC26" s="120">
        <f>'[1]jeziora 2019'!AW28</f>
        <v>2.5</v>
      </c>
      <c r="AD26" s="120">
        <f>'[1]jeziora 2019'!AX28</f>
        <v>2.5</v>
      </c>
      <c r="AE26" s="120">
        <f>'[1]jeziora 2019'!AZ28</f>
        <v>534</v>
      </c>
      <c r="AF26" s="120">
        <f>'[1]jeziora 2019'!BH28</f>
        <v>0.5</v>
      </c>
      <c r="AG26" s="120">
        <f>'[1]jeziora 2019'!BJ28</f>
        <v>0.5</v>
      </c>
      <c r="AH26" s="120">
        <f>'[1]jeziora 2019'!BK28</f>
        <v>0.05</v>
      </c>
      <c r="AI26" s="120">
        <f>'[1]jeziora 2019'!BL28</f>
        <v>0.05</v>
      </c>
      <c r="AJ26" s="120">
        <f>'[1]jeziora 2019'!BM28</f>
        <v>0.05</v>
      </c>
      <c r="AK26" s="120">
        <f>'[1]jeziora 2019'!BP28</f>
        <v>0.4</v>
      </c>
      <c r="AL26" s="120">
        <f>'[1]jeziora 2019'!BQ28</f>
        <v>0.05</v>
      </c>
      <c r="AM26" s="120">
        <f>'[1]jeziora 2019'!BS28</f>
        <v>0.05</v>
      </c>
      <c r="AN26" s="120">
        <f>'[1]jeziora 2019'!BT28</f>
        <v>0.05</v>
      </c>
      <c r="AO26" s="120">
        <f>'[1]jeziora 2019'!BU28</f>
        <v>0.05</v>
      </c>
      <c r="AP26" s="120">
        <f>'[1]jeziora 2019'!BV28</f>
        <v>0.05</v>
      </c>
      <c r="AQ26" s="24"/>
      <c r="AR26" s="24"/>
      <c r="AS26" s="24"/>
      <c r="AT26" s="24"/>
      <c r="AU26" s="24"/>
      <c r="AV26" s="24"/>
      <c r="AW26" s="120">
        <f>'[1]jeziora 2019'!DC28</f>
        <v>0.05</v>
      </c>
      <c r="AX26" s="121">
        <f>'[1]jeziora 2019'!DD28</f>
        <v>0.05</v>
      </c>
      <c r="AY26" s="86" t="s">
        <v>723</v>
      </c>
      <c r="AZ26" s="82">
        <v>2019</v>
      </c>
    </row>
    <row r="27" spans="1:52" x14ac:dyDescent="0.2">
      <c r="A27" s="77" t="str">
        <f>'[1]jeziora 2019'!B29</f>
        <v>575</v>
      </c>
      <c r="B27" s="45" t="str">
        <f>'[1]jeziora 2019'!D29</f>
        <v>jez. Konin - stan. 01</v>
      </c>
      <c r="C27" s="78">
        <f>'[1]jeziora 2019'!G29</f>
        <v>0.05</v>
      </c>
      <c r="D27" s="78">
        <f>'[1]jeziora 2019'!H29</f>
        <v>1.5</v>
      </c>
      <c r="E27" s="78">
        <f>'[1]jeziora 2019'!J29</f>
        <v>2.5000000000000001E-2</v>
      </c>
      <c r="F27" s="78">
        <f>'[1]jeziora 2019'!L29</f>
        <v>2.54</v>
      </c>
      <c r="G27" s="78">
        <f>'[1]jeziora 2019'!M29</f>
        <v>1.69</v>
      </c>
      <c r="H27" s="78">
        <f>'[1]jeziora 2019'!N29</f>
        <v>5.0900000000000001E-2</v>
      </c>
      <c r="I27" s="78">
        <f>'[1]jeziora 2019'!Q29</f>
        <v>4.71</v>
      </c>
      <c r="J27" s="78">
        <f>'[1]jeziora 2019'!R29</f>
        <v>2.17</v>
      </c>
      <c r="K27" s="78">
        <f>'[1]jeziora 2019'!W29</f>
        <v>31.8</v>
      </c>
      <c r="L27" s="119">
        <f>'[1]jeziora 2019'!Z29</f>
        <v>22650</v>
      </c>
      <c r="M27" s="119">
        <f>'[1]jeziora 2019'!AA29</f>
        <v>769</v>
      </c>
      <c r="N27" s="120">
        <f>'[1]jeziora 2019'!AG29</f>
        <v>2.5</v>
      </c>
      <c r="O27" s="120">
        <f>'[1]jeziora 2019'!AH29</f>
        <v>2.5</v>
      </c>
      <c r="P27" s="120">
        <f>'[1]jeziora 2019'!AI29</f>
        <v>2.5</v>
      </c>
      <c r="Q27" s="120">
        <f>'[1]jeziora 2019'!AJ29</f>
        <v>70</v>
      </c>
      <c r="R27" s="120">
        <f>'[1]jeziora 2019'!AK29</f>
        <v>2.5</v>
      </c>
      <c r="S27" s="120">
        <f>'[1]jeziora 2019'!AL29</f>
        <v>2.5</v>
      </c>
      <c r="T27" s="120">
        <f>'[1]jeziora 2019'!AM29</f>
        <v>2.5</v>
      </c>
      <c r="U27" s="120">
        <f>'[1]jeziora 2019'!AO29</f>
        <v>2.5</v>
      </c>
      <c r="V27" s="120">
        <f>'[1]jeziora 2019'!AP29</f>
        <v>1.5</v>
      </c>
      <c r="W27" s="120">
        <f>'[1]jeziora 2019'!AQ29</f>
        <v>2.5</v>
      </c>
      <c r="X27" s="120">
        <f>'[1]jeziora 2019'!AR29</f>
        <v>2.5</v>
      </c>
      <c r="Y27" s="120">
        <f>'[1]jeziora 2019'!AS29</f>
        <v>83</v>
      </c>
      <c r="Z27" s="120">
        <f>'[1]jeziora 2019'!AT29</f>
        <v>2.5</v>
      </c>
      <c r="AA27" s="120">
        <f>'[1]jeziora 2019'!AU29</f>
        <v>2.5</v>
      </c>
      <c r="AB27" s="120">
        <f>'[1]jeziora 2019'!AV29</f>
        <v>2.5</v>
      </c>
      <c r="AC27" s="120">
        <f>'[1]jeziora 2019'!AW29</f>
        <v>2.5</v>
      </c>
      <c r="AD27" s="120">
        <f>'[1]jeziora 2019'!AX29</f>
        <v>2.5</v>
      </c>
      <c r="AE27" s="120">
        <f>'[1]jeziora 2019'!AZ29</f>
        <v>179.5</v>
      </c>
      <c r="AF27" s="120">
        <f>'[1]jeziora 2019'!BH29</f>
        <v>0.5</v>
      </c>
      <c r="AG27" s="120">
        <f>'[1]jeziora 2019'!BJ29</f>
        <v>0.5</v>
      </c>
      <c r="AH27" s="120">
        <f>'[1]jeziora 2019'!BK29</f>
        <v>0.05</v>
      </c>
      <c r="AI27" s="120">
        <f>'[1]jeziora 2019'!BL29</f>
        <v>0.05</v>
      </c>
      <c r="AJ27" s="120">
        <f>'[1]jeziora 2019'!BM29</f>
        <v>0.05</v>
      </c>
      <c r="AK27" s="120">
        <f>'[1]jeziora 2019'!BP29</f>
        <v>0.4</v>
      </c>
      <c r="AL27" s="120">
        <f>'[1]jeziora 2019'!BQ29</f>
        <v>0.05</v>
      </c>
      <c r="AM27" s="120">
        <f>'[1]jeziora 2019'!BS29</f>
        <v>0.05</v>
      </c>
      <c r="AN27" s="120">
        <f>'[1]jeziora 2019'!BT29</f>
        <v>0.05</v>
      </c>
      <c r="AO27" s="120">
        <f>'[1]jeziora 2019'!BU29</f>
        <v>0.05</v>
      </c>
      <c r="AP27" s="120">
        <f>'[1]jeziora 2019'!BV29</f>
        <v>0.05</v>
      </c>
      <c r="AQ27" s="24"/>
      <c r="AR27" s="24"/>
      <c r="AS27" s="24"/>
      <c r="AT27" s="24"/>
      <c r="AU27" s="24"/>
      <c r="AV27" s="24"/>
      <c r="AW27" s="120">
        <f>'[1]jeziora 2019'!DC29</f>
        <v>0.05</v>
      </c>
      <c r="AX27" s="121">
        <f>'[1]jeziora 2019'!DD29</f>
        <v>0.05</v>
      </c>
      <c r="AY27" s="84" t="s">
        <v>720</v>
      </c>
      <c r="AZ27" s="82">
        <v>2019</v>
      </c>
    </row>
    <row r="28" spans="1:52" x14ac:dyDescent="0.2">
      <c r="A28" s="77" t="str">
        <f>'[1]jeziora 2019'!B30</f>
        <v>576</v>
      </c>
      <c r="B28" s="45" t="str">
        <f>'[1]jeziora 2019'!D30</f>
        <v>jez. Chłop (k. Pszczewa)- stan. 02</v>
      </c>
      <c r="C28" s="78">
        <f>'[1]jeziora 2019'!G30</f>
        <v>0.05</v>
      </c>
      <c r="D28" s="78">
        <f>'[1]jeziora 2019'!H30</f>
        <v>1.5</v>
      </c>
      <c r="E28" s="78">
        <f>'[1]jeziora 2019'!J30</f>
        <v>2.5000000000000001E-2</v>
      </c>
      <c r="F28" s="78">
        <f>'[1]jeziora 2019'!L30</f>
        <v>1.59</v>
      </c>
      <c r="G28" s="78">
        <f>'[1]jeziora 2019'!M30</f>
        <v>2.0699999999999998</v>
      </c>
      <c r="H28" s="78">
        <f>'[1]jeziora 2019'!N30</f>
        <v>7.7899999999999997E-2</v>
      </c>
      <c r="I28" s="78">
        <f>'[1]jeziora 2019'!Q30</f>
        <v>2.64</v>
      </c>
      <c r="J28" s="78">
        <f>'[1]jeziora 2019'!R30</f>
        <v>1.34</v>
      </c>
      <c r="K28" s="78">
        <f>'[1]jeziora 2019'!W30</f>
        <v>22.3</v>
      </c>
      <c r="L28" s="119">
        <f>'[1]jeziora 2019'!Z30</f>
        <v>26490</v>
      </c>
      <c r="M28" s="119">
        <f>'[1]jeziora 2019'!AA30</f>
        <v>541</v>
      </c>
      <c r="N28" s="120">
        <f>'[1]jeziora 2019'!AG30</f>
        <v>25</v>
      </c>
      <c r="O28" s="120">
        <f>'[1]jeziora 2019'!AH30</f>
        <v>69</v>
      </c>
      <c r="P28" s="120">
        <f>'[1]jeziora 2019'!AI30</f>
        <v>2.5</v>
      </c>
      <c r="Q28" s="120">
        <f>'[1]jeziora 2019'!AJ30</f>
        <v>439</v>
      </c>
      <c r="R28" s="120">
        <f>'[1]jeziora 2019'!AK30</f>
        <v>84</v>
      </c>
      <c r="S28" s="120">
        <f>'[1]jeziora 2019'!AL30</f>
        <v>94</v>
      </c>
      <c r="T28" s="120">
        <f>'[1]jeziora 2019'!AM30</f>
        <v>33</v>
      </c>
      <c r="U28" s="120">
        <f>'[1]jeziora 2019'!AO30</f>
        <v>2.5</v>
      </c>
      <c r="V28" s="120">
        <f>'[1]jeziora 2019'!AP30</f>
        <v>1.5</v>
      </c>
      <c r="W28" s="120">
        <f>'[1]jeziora 2019'!AQ30</f>
        <v>2.5</v>
      </c>
      <c r="X28" s="120">
        <f>'[1]jeziora 2019'!AR30</f>
        <v>2.5</v>
      </c>
      <c r="Y28" s="120">
        <f>'[1]jeziora 2019'!AS30</f>
        <v>287</v>
      </c>
      <c r="Z28" s="120">
        <f>'[1]jeziora 2019'!AT30</f>
        <v>92</v>
      </c>
      <c r="AA28" s="120">
        <f>'[1]jeziora 2019'!AU30</f>
        <v>35</v>
      </c>
      <c r="AB28" s="120">
        <f>'[1]jeziora 2019'!AV30</f>
        <v>60</v>
      </c>
      <c r="AC28" s="120">
        <f>'[1]jeziora 2019'!AW30</f>
        <v>2.5</v>
      </c>
      <c r="AD28" s="120">
        <f>'[1]jeziora 2019'!AX30</f>
        <v>2.5</v>
      </c>
      <c r="AE28" s="120">
        <f>'[1]jeziora 2019'!AZ30</f>
        <v>1167</v>
      </c>
      <c r="AF28" s="120">
        <f>'[1]jeziora 2019'!BH30</f>
        <v>0.5</v>
      </c>
      <c r="AG28" s="120">
        <f>'[1]jeziora 2019'!BJ30</f>
        <v>0.5</v>
      </c>
      <c r="AH28" s="120">
        <f>'[1]jeziora 2019'!BK30</f>
        <v>0.05</v>
      </c>
      <c r="AI28" s="120">
        <f>'[1]jeziora 2019'!BL30</f>
        <v>0.05</v>
      </c>
      <c r="AJ28" s="120">
        <f>'[1]jeziora 2019'!BM30</f>
        <v>0.05</v>
      </c>
      <c r="AK28" s="120">
        <f>'[1]jeziora 2019'!BP30</f>
        <v>0.4</v>
      </c>
      <c r="AL28" s="120">
        <f>'[1]jeziora 2019'!BQ30</f>
        <v>0.05</v>
      </c>
      <c r="AM28" s="120">
        <f>'[1]jeziora 2019'!BS30</f>
        <v>0.05</v>
      </c>
      <c r="AN28" s="120">
        <f>'[1]jeziora 2019'!BT30</f>
        <v>0.05</v>
      </c>
      <c r="AO28" s="120">
        <f>'[1]jeziora 2019'!BU30</f>
        <v>0.05</v>
      </c>
      <c r="AP28" s="120">
        <f>'[1]jeziora 2019'!BV30</f>
        <v>0.05</v>
      </c>
      <c r="AQ28" s="24"/>
      <c r="AR28" s="24"/>
      <c r="AS28" s="24"/>
      <c r="AT28" s="24"/>
      <c r="AU28" s="24"/>
      <c r="AV28" s="24"/>
      <c r="AW28" s="120">
        <f>'[1]jeziora 2019'!DC30</f>
        <v>0.05</v>
      </c>
      <c r="AX28" s="121">
        <f>'[1]jeziora 2019'!DD30</f>
        <v>0.05</v>
      </c>
      <c r="AY28" s="84" t="s">
        <v>720</v>
      </c>
      <c r="AZ28" s="82">
        <v>2019</v>
      </c>
    </row>
    <row r="29" spans="1:52" x14ac:dyDescent="0.2">
      <c r="A29" s="77" t="str">
        <f>'[1]jeziora 2019'!B31</f>
        <v>577</v>
      </c>
      <c r="B29" s="45" t="str">
        <f>'[1]jeziora 2019'!D31</f>
        <v>jez. Kursko - stan. 01</v>
      </c>
      <c r="C29" s="78">
        <f>'[1]jeziora 2019'!G31</f>
        <v>0.05</v>
      </c>
      <c r="D29" s="78">
        <f>'[1]jeziora 2019'!H31</f>
        <v>12.5</v>
      </c>
      <c r="E29" s="78">
        <f>'[1]jeziora 2019'!J31</f>
        <v>2.5000000000000001E-2</v>
      </c>
      <c r="F29" s="78">
        <f>'[1]jeziora 2019'!L31</f>
        <v>4.43</v>
      </c>
      <c r="G29" s="78">
        <f>'[1]jeziora 2019'!M31</f>
        <v>8.67</v>
      </c>
      <c r="H29" s="78">
        <f>'[1]jeziora 2019'!N31</f>
        <v>2.4400000000000002E-2</v>
      </c>
      <c r="I29" s="78">
        <f>'[1]jeziora 2019'!Q31</f>
        <v>2.5099999999999998</v>
      </c>
      <c r="J29" s="78">
        <f>'[1]jeziora 2019'!R31</f>
        <v>17</v>
      </c>
      <c r="K29" s="78">
        <f>'[1]jeziora 2019'!W31</f>
        <v>50.4</v>
      </c>
      <c r="L29" s="119">
        <f>'[1]jeziora 2019'!Z31</f>
        <v>49840</v>
      </c>
      <c r="M29" s="119">
        <f>'[1]jeziora 2019'!AA31</f>
        <v>1686</v>
      </c>
      <c r="N29" s="120">
        <f>'[1]jeziora 2019'!AG31</f>
        <v>42</v>
      </c>
      <c r="O29" s="120">
        <f>'[1]jeziora 2019'!AH31</f>
        <v>2.5</v>
      </c>
      <c r="P29" s="120">
        <f>'[1]jeziora 2019'!AI31</f>
        <v>2.5</v>
      </c>
      <c r="Q29" s="120">
        <f>'[1]jeziora 2019'!AJ31</f>
        <v>49</v>
      </c>
      <c r="R29" s="120">
        <f>'[1]jeziora 2019'!AK31</f>
        <v>2.5</v>
      </c>
      <c r="S29" s="120">
        <f>'[1]jeziora 2019'!AL31</f>
        <v>2.5</v>
      </c>
      <c r="T29" s="120">
        <f>'[1]jeziora 2019'!AM31</f>
        <v>2.5</v>
      </c>
      <c r="U29" s="120">
        <f>'[1]jeziora 2019'!AO31</f>
        <v>2.5</v>
      </c>
      <c r="V29" s="120">
        <f>'[1]jeziora 2019'!AP31</f>
        <v>1.5</v>
      </c>
      <c r="W29" s="120">
        <f>'[1]jeziora 2019'!AQ31</f>
        <v>2.5</v>
      </c>
      <c r="X29" s="120">
        <f>'[1]jeziora 2019'!AR31</f>
        <v>26</v>
      </c>
      <c r="Y29" s="120">
        <f>'[1]jeziora 2019'!AS31</f>
        <v>51</v>
      </c>
      <c r="Z29" s="120">
        <f>'[1]jeziora 2019'!AT31</f>
        <v>2.5</v>
      </c>
      <c r="AA29" s="120">
        <f>'[1]jeziora 2019'!AU31</f>
        <v>2.5</v>
      </c>
      <c r="AB29" s="120">
        <f>'[1]jeziora 2019'!AV31</f>
        <v>2.5</v>
      </c>
      <c r="AC29" s="120">
        <f>'[1]jeziora 2019'!AW31</f>
        <v>2.5</v>
      </c>
      <c r="AD29" s="120">
        <f>'[1]jeziora 2019'!AX31</f>
        <v>2.5</v>
      </c>
      <c r="AE29" s="120">
        <f>'[1]jeziora 2019'!AZ31</f>
        <v>189.5</v>
      </c>
      <c r="AF29" s="120">
        <f>'[1]jeziora 2019'!BH31</f>
        <v>0.5</v>
      </c>
      <c r="AG29" s="120">
        <f>'[1]jeziora 2019'!BJ31</f>
        <v>0.5</v>
      </c>
      <c r="AH29" s="120">
        <f>'[1]jeziora 2019'!BK31</f>
        <v>0.05</v>
      </c>
      <c r="AI29" s="120">
        <f>'[1]jeziora 2019'!BL31</f>
        <v>0.05</v>
      </c>
      <c r="AJ29" s="120">
        <f>'[1]jeziora 2019'!BM31</f>
        <v>0.05</v>
      </c>
      <c r="AK29" s="120">
        <f>'[1]jeziora 2019'!BP31</f>
        <v>0.4</v>
      </c>
      <c r="AL29" s="120">
        <f>'[1]jeziora 2019'!BQ31</f>
        <v>0.05</v>
      </c>
      <c r="AM29" s="120">
        <f>'[1]jeziora 2019'!BS31</f>
        <v>0.05</v>
      </c>
      <c r="AN29" s="120">
        <f>'[1]jeziora 2019'!BT31</f>
        <v>0.05</v>
      </c>
      <c r="AO29" s="120">
        <f>'[1]jeziora 2019'!BU31</f>
        <v>0.05</v>
      </c>
      <c r="AP29" s="120">
        <f>'[1]jeziora 2019'!BV31</f>
        <v>0.05</v>
      </c>
      <c r="AQ29" s="24"/>
      <c r="AR29" s="24"/>
      <c r="AS29" s="24"/>
      <c r="AT29" s="24"/>
      <c r="AU29" s="24"/>
      <c r="AV29" s="24"/>
      <c r="AW29" s="120">
        <f>'[1]jeziora 2019'!DC31</f>
        <v>0.05</v>
      </c>
      <c r="AX29" s="121">
        <f>'[1]jeziora 2019'!DD31</f>
        <v>0.05</v>
      </c>
      <c r="AY29" s="85" t="s">
        <v>725</v>
      </c>
      <c r="AZ29" s="82">
        <v>2019</v>
      </c>
    </row>
    <row r="30" spans="1:52" x14ac:dyDescent="0.2">
      <c r="A30" s="77" t="str">
        <f>'[1]jeziora 2019'!B32</f>
        <v>578</v>
      </c>
      <c r="B30" s="45" t="str">
        <f>'[1]jeziora 2019'!D32</f>
        <v>jez. Chycina - stan. 01</v>
      </c>
      <c r="C30" s="78">
        <f>'[1]jeziora 2019'!G32</f>
        <v>0.05</v>
      </c>
      <c r="D30" s="78">
        <f>'[1]jeziora 2019'!H32</f>
        <v>1.5</v>
      </c>
      <c r="E30" s="78">
        <f>'[1]jeziora 2019'!J32</f>
        <v>7.6999999999999999E-2</v>
      </c>
      <c r="F30" s="78">
        <f>'[1]jeziora 2019'!L32</f>
        <v>2.5</v>
      </c>
      <c r="G30" s="78">
        <f>'[1]jeziora 2019'!M32</f>
        <v>2.23</v>
      </c>
      <c r="H30" s="78">
        <f>'[1]jeziora 2019'!N32</f>
        <v>5.5300000000000002E-2</v>
      </c>
      <c r="I30" s="78">
        <f>'[1]jeziora 2019'!Q32</f>
        <v>3.06</v>
      </c>
      <c r="J30" s="78">
        <f>'[1]jeziora 2019'!R32</f>
        <v>2.19</v>
      </c>
      <c r="K30" s="78">
        <f>'[1]jeziora 2019'!W32</f>
        <v>18.899999999999999</v>
      </c>
      <c r="L30" s="119">
        <f>'[1]jeziora 2019'!Z32</f>
        <v>31750</v>
      </c>
      <c r="M30" s="119">
        <f>'[1]jeziora 2019'!AA32</f>
        <v>1245</v>
      </c>
      <c r="N30" s="120">
        <f>'[1]jeziora 2019'!AG32</f>
        <v>106</v>
      </c>
      <c r="O30" s="120">
        <f>'[1]jeziora 2019'!AH32</f>
        <v>67</v>
      </c>
      <c r="P30" s="120">
        <f>'[1]jeziora 2019'!AI32</f>
        <v>2.5</v>
      </c>
      <c r="Q30" s="120">
        <f>'[1]jeziora 2019'!AJ32</f>
        <v>225</v>
      </c>
      <c r="R30" s="120">
        <f>'[1]jeziora 2019'!AK32</f>
        <v>64</v>
      </c>
      <c r="S30" s="120">
        <f>'[1]jeziora 2019'!AL32</f>
        <v>47</v>
      </c>
      <c r="T30" s="120">
        <f>'[1]jeziora 2019'!AM32</f>
        <v>25</v>
      </c>
      <c r="U30" s="120">
        <f>'[1]jeziora 2019'!AO32</f>
        <v>36</v>
      </c>
      <c r="V30" s="120">
        <f>'[1]jeziora 2019'!AP32</f>
        <v>1.5</v>
      </c>
      <c r="W30" s="120">
        <f>'[1]jeziora 2019'!AQ32</f>
        <v>2.5</v>
      </c>
      <c r="X30" s="120">
        <f>'[1]jeziora 2019'!AR32</f>
        <v>38</v>
      </c>
      <c r="Y30" s="120">
        <f>'[1]jeziora 2019'!AS32</f>
        <v>159</v>
      </c>
      <c r="Z30" s="120">
        <f>'[1]jeziora 2019'!AT32</f>
        <v>80</v>
      </c>
      <c r="AA30" s="120">
        <f>'[1]jeziora 2019'!AU32</f>
        <v>32</v>
      </c>
      <c r="AB30" s="120">
        <f>'[1]jeziora 2019'!AV32</f>
        <v>47</v>
      </c>
      <c r="AC30" s="120">
        <f>'[1]jeziora 2019'!AW32</f>
        <v>35</v>
      </c>
      <c r="AD30" s="120">
        <f>'[1]jeziora 2019'!AX32</f>
        <v>2.5</v>
      </c>
      <c r="AE30" s="120">
        <f>'[1]jeziora 2019'!AZ32</f>
        <v>849.5</v>
      </c>
      <c r="AF30" s="120">
        <f>'[1]jeziora 2019'!BH32</f>
        <v>0.5</v>
      </c>
      <c r="AG30" s="120">
        <f>'[1]jeziora 2019'!BJ32</f>
        <v>0.5</v>
      </c>
      <c r="AH30" s="120">
        <f>'[1]jeziora 2019'!BK32</f>
        <v>0.05</v>
      </c>
      <c r="AI30" s="120">
        <f>'[1]jeziora 2019'!BL32</f>
        <v>0.05</v>
      </c>
      <c r="AJ30" s="120">
        <f>'[1]jeziora 2019'!BM32</f>
        <v>0.05</v>
      </c>
      <c r="AK30" s="120">
        <f>'[1]jeziora 2019'!BP32</f>
        <v>0.4</v>
      </c>
      <c r="AL30" s="120">
        <f>'[1]jeziora 2019'!BQ32</f>
        <v>0.05</v>
      </c>
      <c r="AM30" s="120">
        <f>'[1]jeziora 2019'!BS32</f>
        <v>0.05</v>
      </c>
      <c r="AN30" s="120">
        <f>'[1]jeziora 2019'!BT32</f>
        <v>0.05</v>
      </c>
      <c r="AO30" s="120">
        <f>'[1]jeziora 2019'!BU32</f>
        <v>0.05</v>
      </c>
      <c r="AP30" s="120">
        <f>'[1]jeziora 2019'!BV32</f>
        <v>0.05</v>
      </c>
      <c r="AQ30" s="122"/>
      <c r="AR30" s="123"/>
      <c r="AS30" s="122"/>
      <c r="AT30" s="122"/>
      <c r="AU30" s="124"/>
      <c r="AV30" s="122"/>
      <c r="AW30" s="120">
        <f>'[1]jeziora 2019'!DC32</f>
        <v>0.05</v>
      </c>
      <c r="AX30" s="121">
        <f>'[1]jeziora 2019'!DD32</f>
        <v>0.05</v>
      </c>
      <c r="AY30" s="85" t="s">
        <v>725</v>
      </c>
      <c r="AZ30" s="82">
        <v>2019</v>
      </c>
    </row>
    <row r="31" spans="1:52" x14ac:dyDescent="0.2">
      <c r="A31" s="77" t="str">
        <f>'[1]jeziora 2019'!B33</f>
        <v>579</v>
      </c>
      <c r="B31" s="45" t="str">
        <f>'[1]jeziora 2019'!D33</f>
        <v>Jez. Budzisławskie - stan. 01</v>
      </c>
      <c r="C31" s="78">
        <f>'[1]jeziora 2019'!G33</f>
        <v>0.05</v>
      </c>
      <c r="D31" s="78">
        <f>'[1]jeziora 2019'!H33</f>
        <v>474</v>
      </c>
      <c r="E31" s="78">
        <f>'[1]jeziora 2019'!J33</f>
        <v>1.61</v>
      </c>
      <c r="F31" s="78">
        <f>'[1]jeziora 2019'!L33</f>
        <v>15.2</v>
      </c>
      <c r="G31" s="78">
        <f>'[1]jeziora 2019'!M33</f>
        <v>13.1</v>
      </c>
      <c r="H31" s="78">
        <f>'[1]jeziora 2019'!N33</f>
        <v>0.114</v>
      </c>
      <c r="I31" s="78">
        <f>'[1]jeziora 2019'!Q33</f>
        <v>10.8</v>
      </c>
      <c r="J31" s="78">
        <f>'[1]jeziora 2019'!R33</f>
        <v>74.540000000000006</v>
      </c>
      <c r="K31" s="78">
        <f>'[1]jeziora 2019'!W33</f>
        <v>124.7</v>
      </c>
      <c r="L31" s="119">
        <f>'[1]jeziora 2019'!Z33</f>
        <v>23540</v>
      </c>
      <c r="M31" s="119">
        <f>'[1]jeziora 2019'!AA33</f>
        <v>7003</v>
      </c>
      <c r="N31" s="120">
        <f>'[1]jeziora 2019'!AG33</f>
        <v>75</v>
      </c>
      <c r="O31" s="120">
        <f>'[1]jeziora 2019'!AH33</f>
        <v>120</v>
      </c>
      <c r="P31" s="120">
        <f>'[1]jeziora 2019'!AI33</f>
        <v>2.5</v>
      </c>
      <c r="Q31" s="120">
        <f>'[1]jeziora 2019'!AJ33</f>
        <v>559</v>
      </c>
      <c r="R31" s="120">
        <f>'[1]jeziora 2019'!AK33</f>
        <v>133</v>
      </c>
      <c r="S31" s="120">
        <f>'[1]jeziora 2019'!AL33</f>
        <v>94</v>
      </c>
      <c r="T31" s="120">
        <f>'[1]jeziora 2019'!AM33</f>
        <v>52</v>
      </c>
      <c r="U31" s="120">
        <f>'[1]jeziora 2019'!AO33</f>
        <v>76</v>
      </c>
      <c r="V31" s="120">
        <f>'[1]jeziora 2019'!AP33</f>
        <v>1.5</v>
      </c>
      <c r="W31" s="120">
        <f>'[1]jeziora 2019'!AQ33</f>
        <v>2.5</v>
      </c>
      <c r="X31" s="120">
        <f>'[1]jeziora 2019'!AR33</f>
        <v>2.5</v>
      </c>
      <c r="Y31" s="120">
        <f>'[1]jeziora 2019'!AS33</f>
        <v>304</v>
      </c>
      <c r="Z31" s="120">
        <f>'[1]jeziora 2019'!AT33</f>
        <v>178</v>
      </c>
      <c r="AA31" s="120">
        <f>'[1]jeziora 2019'!AU33</f>
        <v>64</v>
      </c>
      <c r="AB31" s="120">
        <f>'[1]jeziora 2019'!AV33</f>
        <v>106</v>
      </c>
      <c r="AC31" s="120">
        <f>'[1]jeziora 2019'!AW33</f>
        <v>75</v>
      </c>
      <c r="AD31" s="120">
        <f>'[1]jeziora 2019'!AX33</f>
        <v>2.5</v>
      </c>
      <c r="AE31" s="120">
        <f>'[1]jeziora 2019'!AZ33</f>
        <v>1588</v>
      </c>
      <c r="AF31" s="120">
        <f>'[1]jeziora 2019'!BH33</f>
        <v>0.5</v>
      </c>
      <c r="AG31" s="120">
        <f>'[1]jeziora 2019'!BJ33</f>
        <v>0.5</v>
      </c>
      <c r="AH31" s="120">
        <f>'[1]jeziora 2019'!BK33</f>
        <v>0.05</v>
      </c>
      <c r="AI31" s="120">
        <f>'[1]jeziora 2019'!BL33</f>
        <v>0.05</v>
      </c>
      <c r="AJ31" s="120">
        <f>'[1]jeziora 2019'!BM33</f>
        <v>0.05</v>
      </c>
      <c r="AK31" s="120">
        <f>'[1]jeziora 2019'!BP33</f>
        <v>0.4</v>
      </c>
      <c r="AL31" s="120">
        <f>'[1]jeziora 2019'!BQ33</f>
        <v>0.05</v>
      </c>
      <c r="AM31" s="120">
        <f>'[1]jeziora 2019'!BS33</f>
        <v>0.05</v>
      </c>
      <c r="AN31" s="120">
        <f>'[1]jeziora 2019'!BT33</f>
        <v>0.05</v>
      </c>
      <c r="AO31" s="120">
        <f>'[1]jeziora 2019'!BU33</f>
        <v>0.05</v>
      </c>
      <c r="AP31" s="120">
        <f>'[1]jeziora 2019'!BV33</f>
        <v>0.05</v>
      </c>
      <c r="AQ31" s="24"/>
      <c r="AR31" s="24"/>
      <c r="AS31" s="24"/>
      <c r="AT31" s="24"/>
      <c r="AU31" s="24"/>
      <c r="AV31" s="24"/>
      <c r="AW31" s="120">
        <f>'[1]jeziora 2019'!DC33</f>
        <v>0.05</v>
      </c>
      <c r="AX31" s="121">
        <f>'[1]jeziora 2019'!DD33</f>
        <v>0.05</v>
      </c>
      <c r="AY31" s="85" t="s">
        <v>725</v>
      </c>
      <c r="AZ31" s="82">
        <v>2019</v>
      </c>
    </row>
    <row r="32" spans="1:52" x14ac:dyDescent="0.2">
      <c r="A32" s="77" t="str">
        <f>'[1]jeziora 2019'!B34</f>
        <v>580</v>
      </c>
      <c r="B32" s="45" t="str">
        <f>'[1]jeziora 2019'!D34</f>
        <v>jez. Mogileńskie - stanowisko 02</v>
      </c>
      <c r="C32" s="78">
        <f>'[1]jeziora 2019'!G34</f>
        <v>0.05</v>
      </c>
      <c r="D32" s="78">
        <f>'[1]jeziora 2019'!H34</f>
        <v>9.3699999999999992</v>
      </c>
      <c r="E32" s="78">
        <f>'[1]jeziora 2019'!J34</f>
        <v>0.38400000000000001</v>
      </c>
      <c r="F32" s="78">
        <f>'[1]jeziora 2019'!L34</f>
        <v>8.06</v>
      </c>
      <c r="G32" s="78">
        <f>'[1]jeziora 2019'!M34</f>
        <v>15</v>
      </c>
      <c r="H32" s="78">
        <f>'[1]jeziora 2019'!N34</f>
        <v>7.7299999999999994E-2</v>
      </c>
      <c r="I32" s="78">
        <f>'[1]jeziora 2019'!Q34</f>
        <v>6.55</v>
      </c>
      <c r="J32" s="78">
        <f>'[1]jeziora 2019'!R34</f>
        <v>27.58</v>
      </c>
      <c r="K32" s="78">
        <f>'[1]jeziora 2019'!W34</f>
        <v>165</v>
      </c>
      <c r="L32" s="119">
        <f>'[1]jeziora 2019'!Z34</f>
        <v>29370</v>
      </c>
      <c r="M32" s="119">
        <f>'[1]jeziora 2019'!AA34</f>
        <v>534</v>
      </c>
      <c r="N32" s="120">
        <f>'[1]jeziora 2019'!AG34</f>
        <v>606</v>
      </c>
      <c r="O32" s="120">
        <f>'[1]jeziora 2019'!AH34</f>
        <v>241</v>
      </c>
      <c r="P32" s="120">
        <f>'[1]jeziora 2019'!AI34</f>
        <v>44</v>
      </c>
      <c r="Q32" s="120">
        <f>'[1]jeziora 2019'!AJ34</f>
        <v>901</v>
      </c>
      <c r="R32" s="120">
        <f>'[1]jeziora 2019'!AK34</f>
        <v>315</v>
      </c>
      <c r="S32" s="120">
        <f>'[1]jeziora 2019'!AL34</f>
        <v>279</v>
      </c>
      <c r="T32" s="120">
        <f>'[1]jeziora 2019'!AM34</f>
        <v>155</v>
      </c>
      <c r="U32" s="120">
        <f>'[1]jeziora 2019'!AO34</f>
        <v>133</v>
      </c>
      <c r="V32" s="120">
        <f>'[1]jeziora 2019'!AP34</f>
        <v>1.5</v>
      </c>
      <c r="W32" s="120">
        <f>'[1]jeziora 2019'!AQ34</f>
        <v>35</v>
      </c>
      <c r="X32" s="120">
        <f>'[1]jeziora 2019'!AR34</f>
        <v>68</v>
      </c>
      <c r="Y32" s="120">
        <f>'[1]jeziora 2019'!AS34</f>
        <v>600</v>
      </c>
      <c r="Z32" s="120">
        <f>'[1]jeziora 2019'!AT34</f>
        <v>289</v>
      </c>
      <c r="AA32" s="120">
        <f>'[1]jeziora 2019'!AU34</f>
        <v>143</v>
      </c>
      <c r="AB32" s="120">
        <f>'[1]jeziora 2019'!AV34</f>
        <v>206</v>
      </c>
      <c r="AC32" s="120">
        <f>'[1]jeziora 2019'!AW34</f>
        <v>117</v>
      </c>
      <c r="AD32" s="120">
        <f>'[1]jeziora 2019'!AX34</f>
        <v>28</v>
      </c>
      <c r="AE32" s="120">
        <f>'[1]jeziora 2019'!AZ34</f>
        <v>3677.5</v>
      </c>
      <c r="AF32" s="120">
        <f>'[1]jeziora 2019'!BH34</f>
        <v>0.5</v>
      </c>
      <c r="AG32" s="120">
        <f>'[1]jeziora 2019'!BJ34</f>
        <v>0.5</v>
      </c>
      <c r="AH32" s="120">
        <f>'[1]jeziora 2019'!BK34</f>
        <v>0.05</v>
      </c>
      <c r="AI32" s="120">
        <f>'[1]jeziora 2019'!BL34</f>
        <v>0.05</v>
      </c>
      <c r="AJ32" s="120">
        <f>'[1]jeziora 2019'!BM34</f>
        <v>0.05</v>
      </c>
      <c r="AK32" s="120">
        <f>'[1]jeziora 2019'!BP34</f>
        <v>0.4</v>
      </c>
      <c r="AL32" s="120">
        <f>'[1]jeziora 2019'!BQ34</f>
        <v>0.05</v>
      </c>
      <c r="AM32" s="120">
        <f>'[1]jeziora 2019'!BS34</f>
        <v>0.05</v>
      </c>
      <c r="AN32" s="120">
        <f>'[1]jeziora 2019'!BT34</f>
        <v>0.05</v>
      </c>
      <c r="AO32" s="120">
        <f>'[1]jeziora 2019'!BU34</f>
        <v>0.05</v>
      </c>
      <c r="AP32" s="120">
        <f>'[1]jeziora 2019'!BV34</f>
        <v>0.05</v>
      </c>
      <c r="AQ32" s="24"/>
      <c r="AR32" s="24"/>
      <c r="AS32" s="24"/>
      <c r="AT32" s="24"/>
      <c r="AU32" s="24"/>
      <c r="AV32" s="24"/>
      <c r="AW32" s="120">
        <f>'[1]jeziora 2019'!DC34</f>
        <v>0.05</v>
      </c>
      <c r="AX32" s="121">
        <f>'[1]jeziora 2019'!DD34</f>
        <v>0.05</v>
      </c>
      <c r="AY32" s="85" t="s">
        <v>725</v>
      </c>
      <c r="AZ32" s="82">
        <v>2019</v>
      </c>
    </row>
    <row r="33" spans="1:52" x14ac:dyDescent="0.2">
      <c r="A33" s="77" t="str">
        <f>'[1]jeziora 2019'!B35</f>
        <v>581</v>
      </c>
      <c r="B33" s="45" t="str">
        <f>'[1]jeziora 2019'!D35</f>
        <v>jez. Tuczno - stanowisko 01</v>
      </c>
      <c r="C33" s="78">
        <f>'[1]jeziora 2019'!G35</f>
        <v>0.05</v>
      </c>
      <c r="D33" s="78">
        <f>'[1]jeziora 2019'!H35</f>
        <v>6.01</v>
      </c>
      <c r="E33" s="78">
        <f>'[1]jeziora 2019'!J35</f>
        <v>0.123</v>
      </c>
      <c r="F33" s="78">
        <f>'[1]jeziora 2019'!L35</f>
        <v>1.65</v>
      </c>
      <c r="G33" s="78">
        <f>'[1]jeziora 2019'!M35</f>
        <v>2.61</v>
      </c>
      <c r="H33" s="78">
        <f>'[1]jeziora 2019'!N35</f>
        <v>9.6100000000000005E-2</v>
      </c>
      <c r="I33" s="78">
        <f>'[1]jeziora 2019'!Q35</f>
        <v>2.1800000000000002</v>
      </c>
      <c r="J33" s="78">
        <f>'[1]jeziora 2019'!R35</f>
        <v>3.71</v>
      </c>
      <c r="K33" s="78">
        <f>'[1]jeziora 2019'!W35</f>
        <v>36.6</v>
      </c>
      <c r="L33" s="119">
        <f>'[1]jeziora 2019'!Z35</f>
        <v>21760</v>
      </c>
      <c r="M33" s="119">
        <f>'[1]jeziora 2019'!AA35</f>
        <v>2137</v>
      </c>
      <c r="N33" s="120">
        <f>'[1]jeziora 2019'!AG35</f>
        <v>18</v>
      </c>
      <c r="O33" s="120">
        <f>'[1]jeziora 2019'!AH35</f>
        <v>2.5</v>
      </c>
      <c r="P33" s="120">
        <f>'[1]jeziora 2019'!AI35</f>
        <v>2.5</v>
      </c>
      <c r="Q33" s="120">
        <f>'[1]jeziora 2019'!AJ35</f>
        <v>449</v>
      </c>
      <c r="R33" s="120">
        <f>'[1]jeziora 2019'!AK35</f>
        <v>29</v>
      </c>
      <c r="S33" s="120">
        <f>'[1]jeziora 2019'!AL35</f>
        <v>37</v>
      </c>
      <c r="T33" s="120">
        <f>'[1]jeziora 2019'!AM35</f>
        <v>38</v>
      </c>
      <c r="U33" s="120">
        <f>'[1]jeziora 2019'!AO35</f>
        <v>25</v>
      </c>
      <c r="V33" s="120">
        <f>'[1]jeziora 2019'!AP35</f>
        <v>1.5</v>
      </c>
      <c r="W33" s="120">
        <f>'[1]jeziora 2019'!AQ35</f>
        <v>2.5</v>
      </c>
      <c r="X33" s="120">
        <f>'[1]jeziora 2019'!AR35</f>
        <v>2.5</v>
      </c>
      <c r="Y33" s="120">
        <f>'[1]jeziora 2019'!AS35</f>
        <v>365</v>
      </c>
      <c r="Z33" s="120">
        <f>'[1]jeziora 2019'!AT35</f>
        <v>81</v>
      </c>
      <c r="AA33" s="120">
        <f>'[1]jeziora 2019'!AU35</f>
        <v>21</v>
      </c>
      <c r="AB33" s="120">
        <f>'[1]jeziora 2019'!AV35</f>
        <v>130</v>
      </c>
      <c r="AC33" s="120">
        <f>'[1]jeziora 2019'!AW35</f>
        <v>21</v>
      </c>
      <c r="AD33" s="120">
        <f>'[1]jeziora 2019'!AX35</f>
        <v>2.5</v>
      </c>
      <c r="AE33" s="120">
        <f>'[1]jeziora 2019'!AZ35</f>
        <v>1049.5</v>
      </c>
      <c r="AF33" s="120">
        <f>'[1]jeziora 2019'!BH35</f>
        <v>0.5</v>
      </c>
      <c r="AG33" s="120">
        <f>'[1]jeziora 2019'!BJ35</f>
        <v>0.5</v>
      </c>
      <c r="AH33" s="120">
        <f>'[1]jeziora 2019'!BK35</f>
        <v>0.05</v>
      </c>
      <c r="AI33" s="120">
        <f>'[1]jeziora 2019'!BL35</f>
        <v>0.05</v>
      </c>
      <c r="AJ33" s="120">
        <f>'[1]jeziora 2019'!BM35</f>
        <v>0.05</v>
      </c>
      <c r="AK33" s="120">
        <f>'[1]jeziora 2019'!BP35</f>
        <v>0.4</v>
      </c>
      <c r="AL33" s="120">
        <f>'[1]jeziora 2019'!BQ35</f>
        <v>0.05</v>
      </c>
      <c r="AM33" s="120">
        <f>'[1]jeziora 2019'!BS35</f>
        <v>0.05</v>
      </c>
      <c r="AN33" s="120">
        <f>'[1]jeziora 2019'!BT35</f>
        <v>0.05</v>
      </c>
      <c r="AO33" s="120">
        <f>'[1]jeziora 2019'!BU35</f>
        <v>0.05</v>
      </c>
      <c r="AP33" s="120">
        <f>'[1]jeziora 2019'!BV35</f>
        <v>0.05</v>
      </c>
      <c r="AQ33" s="24"/>
      <c r="AR33" s="24"/>
      <c r="AS33" s="24"/>
      <c r="AT33" s="24"/>
      <c r="AU33" s="24"/>
      <c r="AV33" s="24"/>
      <c r="AW33" s="120">
        <f>'[1]jeziora 2019'!DC35</f>
        <v>0.05</v>
      </c>
      <c r="AX33" s="121">
        <f>'[1]jeziora 2019'!DD35</f>
        <v>0.05</v>
      </c>
      <c r="AY33" s="85" t="s">
        <v>725</v>
      </c>
      <c r="AZ33" s="82">
        <v>2019</v>
      </c>
    </row>
    <row r="34" spans="1:52" x14ac:dyDescent="0.2">
      <c r="A34" s="77" t="str">
        <f>'[1]jeziora 2019'!B36</f>
        <v>582</v>
      </c>
      <c r="B34" s="45" t="str">
        <f>'[1]jeziora 2019'!D36</f>
        <v>jez. Chomiąskie - stanowisko 02</v>
      </c>
      <c r="C34" s="78">
        <f>'[1]jeziora 2019'!G36</f>
        <v>0.05</v>
      </c>
      <c r="D34" s="78">
        <f>'[1]jeziora 2019'!H36</f>
        <v>11.3</v>
      </c>
      <c r="E34" s="78">
        <f>'[1]jeziora 2019'!J36</f>
        <v>0.39300000000000002</v>
      </c>
      <c r="F34" s="78">
        <f>'[1]jeziora 2019'!L36</f>
        <v>4.93</v>
      </c>
      <c r="G34" s="78">
        <f>'[1]jeziora 2019'!M36</f>
        <v>2.34</v>
      </c>
      <c r="H34" s="78">
        <f>'[1]jeziora 2019'!N36</f>
        <v>5.3100000000000001E-2</v>
      </c>
      <c r="I34" s="78">
        <f>'[1]jeziora 2019'!Q36</f>
        <v>4.01</v>
      </c>
      <c r="J34" s="78">
        <f>'[1]jeziora 2019'!R36</f>
        <v>31.5</v>
      </c>
      <c r="K34" s="78">
        <f>'[1]jeziora 2019'!W36</f>
        <v>53.3</v>
      </c>
      <c r="L34" s="119">
        <f>'[1]jeziora 2019'!Z36</f>
        <v>27800</v>
      </c>
      <c r="M34" s="119">
        <f>'[1]jeziora 2019'!AA36</f>
        <v>2547</v>
      </c>
      <c r="N34" s="120">
        <f>'[1]jeziora 2019'!AG36</f>
        <v>154</v>
      </c>
      <c r="O34" s="120">
        <f>'[1]jeziora 2019'!AH36</f>
        <v>140</v>
      </c>
      <c r="P34" s="120">
        <f>'[1]jeziora 2019'!AI36</f>
        <v>2.5</v>
      </c>
      <c r="Q34" s="120">
        <f>'[1]jeziora 2019'!AJ36</f>
        <v>335</v>
      </c>
      <c r="R34" s="120">
        <f>'[1]jeziora 2019'!AK36</f>
        <v>82</v>
      </c>
      <c r="S34" s="120">
        <f>'[1]jeziora 2019'!AL36</f>
        <v>69</v>
      </c>
      <c r="T34" s="120">
        <f>'[1]jeziora 2019'!AM36</f>
        <v>27</v>
      </c>
      <c r="U34" s="120">
        <f>'[1]jeziora 2019'!AO36</f>
        <v>26</v>
      </c>
      <c r="V34" s="120">
        <f>'[1]jeziora 2019'!AP36</f>
        <v>1.5</v>
      </c>
      <c r="W34" s="120">
        <f>'[1]jeziora 2019'!AQ36</f>
        <v>2.5</v>
      </c>
      <c r="X34" s="120">
        <f>'[1]jeziora 2019'!AR36</f>
        <v>2.5</v>
      </c>
      <c r="Y34" s="120">
        <f>'[1]jeziora 2019'!AS36</f>
        <v>226</v>
      </c>
      <c r="Z34" s="120">
        <f>'[1]jeziora 2019'!AT36</f>
        <v>59</v>
      </c>
      <c r="AA34" s="120">
        <f>'[1]jeziora 2019'!AU36</f>
        <v>26</v>
      </c>
      <c r="AB34" s="120">
        <f>'[1]jeziora 2019'!AV36</f>
        <v>38</v>
      </c>
      <c r="AC34" s="120">
        <f>'[1]jeziora 2019'!AW36</f>
        <v>20</v>
      </c>
      <c r="AD34" s="120">
        <f>'[1]jeziora 2019'!AX36</f>
        <v>2.5</v>
      </c>
      <c r="AE34" s="120">
        <f>'[1]jeziora 2019'!AZ36</f>
        <v>1127</v>
      </c>
      <c r="AF34" s="120">
        <f>'[1]jeziora 2019'!BH36</f>
        <v>0.5</v>
      </c>
      <c r="AG34" s="120">
        <f>'[1]jeziora 2019'!BJ36</f>
        <v>0.5</v>
      </c>
      <c r="AH34" s="120">
        <f>'[1]jeziora 2019'!BK36</f>
        <v>0.05</v>
      </c>
      <c r="AI34" s="120">
        <f>'[1]jeziora 2019'!BL36</f>
        <v>0.05</v>
      </c>
      <c r="AJ34" s="120">
        <f>'[1]jeziora 2019'!BM36</f>
        <v>0.05</v>
      </c>
      <c r="AK34" s="120">
        <f>'[1]jeziora 2019'!BP36</f>
        <v>0.4</v>
      </c>
      <c r="AL34" s="120">
        <f>'[1]jeziora 2019'!BQ36</f>
        <v>0.05</v>
      </c>
      <c r="AM34" s="120">
        <f>'[1]jeziora 2019'!BS36</f>
        <v>0.05</v>
      </c>
      <c r="AN34" s="120">
        <f>'[1]jeziora 2019'!BT36</f>
        <v>0.05</v>
      </c>
      <c r="AO34" s="120">
        <f>'[1]jeziora 2019'!BU36</f>
        <v>0.05</v>
      </c>
      <c r="AP34" s="120">
        <f>'[1]jeziora 2019'!BV36</f>
        <v>0.05</v>
      </c>
      <c r="AQ34" s="24"/>
      <c r="AR34" s="24"/>
      <c r="AS34" s="24"/>
      <c r="AT34" s="24"/>
      <c r="AU34" s="24"/>
      <c r="AV34" s="24"/>
      <c r="AW34" s="120">
        <f>'[1]jeziora 2019'!DC36</f>
        <v>0.05</v>
      </c>
      <c r="AX34" s="121">
        <f>'[1]jeziora 2019'!DD36</f>
        <v>0.05</v>
      </c>
      <c r="AY34" s="85" t="s">
        <v>725</v>
      </c>
      <c r="AZ34" s="82">
        <v>2019</v>
      </c>
    </row>
    <row r="35" spans="1:52" x14ac:dyDescent="0.2">
      <c r="A35" s="77" t="str">
        <f>'[1]jeziora 2019'!B37</f>
        <v>583</v>
      </c>
      <c r="B35" s="45" t="str">
        <f>'[1]jeziora 2019'!D37</f>
        <v>jez. Jezuickie - stanowisko 01</v>
      </c>
      <c r="C35" s="78">
        <f>'[1]jeziora 2019'!G37</f>
        <v>0.05</v>
      </c>
      <c r="D35" s="78">
        <f>'[1]jeziora 2019'!H37</f>
        <v>12.8</v>
      </c>
      <c r="E35" s="78">
        <f>'[1]jeziora 2019'!J37</f>
        <v>0.308</v>
      </c>
      <c r="F35" s="78">
        <f>'[1]jeziora 2019'!L37</f>
        <v>3.93</v>
      </c>
      <c r="G35" s="78">
        <f>'[1]jeziora 2019'!M37</f>
        <v>2.38</v>
      </c>
      <c r="H35" s="78">
        <f>'[1]jeziora 2019'!N37</f>
        <v>4.7300000000000002E-2</v>
      </c>
      <c r="I35" s="78">
        <f>'[1]jeziora 2019'!Q37</f>
        <v>4.3600000000000003</v>
      </c>
      <c r="J35" s="78">
        <f>'[1]jeziora 2019'!R37</f>
        <v>24.7</v>
      </c>
      <c r="K35" s="78">
        <f>'[1]jeziora 2019'!W37</f>
        <v>51.1</v>
      </c>
      <c r="L35" s="119">
        <f>'[1]jeziora 2019'!Z37</f>
        <v>48980</v>
      </c>
      <c r="M35" s="119">
        <f>'[1]jeziora 2019'!AA37</f>
        <v>1018</v>
      </c>
      <c r="N35" s="120">
        <f>'[1]jeziora 2019'!AG37</f>
        <v>58</v>
      </c>
      <c r="O35" s="120">
        <f>'[1]jeziora 2019'!AH37</f>
        <v>28</v>
      </c>
      <c r="P35" s="120">
        <f>'[1]jeziora 2019'!AI37</f>
        <v>2.5</v>
      </c>
      <c r="Q35" s="120">
        <f>'[1]jeziora 2019'!AJ37</f>
        <v>151</v>
      </c>
      <c r="R35" s="120">
        <f>'[1]jeziora 2019'!AK37</f>
        <v>24</v>
      </c>
      <c r="S35" s="120">
        <f>'[1]jeziora 2019'!AL37</f>
        <v>26</v>
      </c>
      <c r="T35" s="120">
        <f>'[1]jeziora 2019'!AM37</f>
        <v>2.5</v>
      </c>
      <c r="U35" s="120">
        <f>'[1]jeziora 2019'!AO37</f>
        <v>2.5</v>
      </c>
      <c r="V35" s="120">
        <f>'[1]jeziora 2019'!AP37</f>
        <v>1.5</v>
      </c>
      <c r="W35" s="120">
        <f>'[1]jeziora 2019'!AQ37</f>
        <v>2.5</v>
      </c>
      <c r="X35" s="120">
        <f>'[1]jeziora 2019'!AR37</f>
        <v>2.5</v>
      </c>
      <c r="Y35" s="120">
        <f>'[1]jeziora 2019'!AS37</f>
        <v>94</v>
      </c>
      <c r="Z35" s="120">
        <f>'[1]jeziora 2019'!AT37</f>
        <v>31</v>
      </c>
      <c r="AA35" s="120">
        <f>'[1]jeziora 2019'!AU37</f>
        <v>2.5</v>
      </c>
      <c r="AB35" s="120">
        <f>'[1]jeziora 2019'!AV37</f>
        <v>2.5</v>
      </c>
      <c r="AC35" s="120">
        <f>'[1]jeziora 2019'!AW37</f>
        <v>2.5</v>
      </c>
      <c r="AD35" s="120">
        <f>'[1]jeziora 2019'!AX37</f>
        <v>2.5</v>
      </c>
      <c r="AE35" s="120">
        <f>'[1]jeziora 2019'!AZ37</f>
        <v>426</v>
      </c>
      <c r="AF35" s="120">
        <f>'[1]jeziora 2019'!BH37</f>
        <v>0.5</v>
      </c>
      <c r="AG35" s="120">
        <f>'[1]jeziora 2019'!BJ37</f>
        <v>0.5</v>
      </c>
      <c r="AH35" s="120">
        <f>'[1]jeziora 2019'!BK37</f>
        <v>0.05</v>
      </c>
      <c r="AI35" s="120">
        <f>'[1]jeziora 2019'!BL37</f>
        <v>0.05</v>
      </c>
      <c r="AJ35" s="120">
        <f>'[1]jeziora 2019'!BM37</f>
        <v>0.05</v>
      </c>
      <c r="AK35" s="120">
        <f>'[1]jeziora 2019'!BP37</f>
        <v>0.4</v>
      </c>
      <c r="AL35" s="120">
        <f>'[1]jeziora 2019'!BQ37</f>
        <v>0.05</v>
      </c>
      <c r="AM35" s="120">
        <f>'[1]jeziora 2019'!BS37</f>
        <v>0.05</v>
      </c>
      <c r="AN35" s="120">
        <f>'[1]jeziora 2019'!BT37</f>
        <v>0.05</v>
      </c>
      <c r="AO35" s="120">
        <f>'[1]jeziora 2019'!BU37</f>
        <v>0.05</v>
      </c>
      <c r="AP35" s="120">
        <f>'[1]jeziora 2019'!BV37</f>
        <v>0.05</v>
      </c>
      <c r="AQ35" s="24"/>
      <c r="AR35" s="24"/>
      <c r="AS35" s="24"/>
      <c r="AT35" s="24"/>
      <c r="AU35" s="24"/>
      <c r="AV35" s="24"/>
      <c r="AW35" s="120">
        <f>'[1]jeziora 2019'!DC37</f>
        <v>0.05</v>
      </c>
      <c r="AX35" s="121">
        <f>'[1]jeziora 2019'!DD37</f>
        <v>0.05</v>
      </c>
      <c r="AY35" s="85" t="s">
        <v>725</v>
      </c>
      <c r="AZ35" s="82">
        <v>2019</v>
      </c>
    </row>
    <row r="36" spans="1:52" x14ac:dyDescent="0.2">
      <c r="A36" s="77" t="str">
        <f>'[1]jeziora 2019'!B38</f>
        <v>584</v>
      </c>
      <c r="B36" s="45" t="str">
        <f>'[1]jeziora 2019'!D38</f>
        <v>jez. Oćwieckie Wsch. - stanowisko 01</v>
      </c>
      <c r="C36" s="78">
        <f>'[1]jeziora 2019'!G38</f>
        <v>0.05</v>
      </c>
      <c r="D36" s="78">
        <f>'[1]jeziora 2019'!H38</f>
        <v>10.75</v>
      </c>
      <c r="E36" s="78">
        <f>'[1]jeziora 2019'!J38</f>
        <v>2.5000000000000001E-2</v>
      </c>
      <c r="F36" s="78">
        <f>'[1]jeziora 2019'!L38</f>
        <v>2.16</v>
      </c>
      <c r="G36" s="78">
        <f>'[1]jeziora 2019'!M38</f>
        <v>0.2</v>
      </c>
      <c r="H36" s="78">
        <f>'[1]jeziora 2019'!N38</f>
        <v>1.9599999999999999E-2</v>
      </c>
      <c r="I36" s="78">
        <f>'[1]jeziora 2019'!Q38</f>
        <v>2.86</v>
      </c>
      <c r="J36" s="78">
        <f>'[1]jeziora 2019'!R38</f>
        <v>11.9</v>
      </c>
      <c r="K36" s="78">
        <f>'[1]jeziora 2019'!W38</f>
        <v>33.700000000000003</v>
      </c>
      <c r="L36" s="119">
        <f>'[1]jeziora 2019'!Z38</f>
        <v>3339</v>
      </c>
      <c r="M36" s="119">
        <f>'[1]jeziora 2019'!AA38</f>
        <v>605</v>
      </c>
      <c r="N36" s="120">
        <f>'[1]jeziora 2019'!AG38</f>
        <v>32</v>
      </c>
      <c r="O36" s="120">
        <f>'[1]jeziora 2019'!AH38</f>
        <v>35</v>
      </c>
      <c r="P36" s="120">
        <f>'[1]jeziora 2019'!AI38</f>
        <v>2.5</v>
      </c>
      <c r="Q36" s="120">
        <f>'[1]jeziora 2019'!AJ38</f>
        <v>114</v>
      </c>
      <c r="R36" s="120">
        <f>'[1]jeziora 2019'!AK38</f>
        <v>2.5</v>
      </c>
      <c r="S36" s="120">
        <f>'[1]jeziora 2019'!AL38</f>
        <v>2.5</v>
      </c>
      <c r="T36" s="120">
        <f>'[1]jeziora 2019'!AM38</f>
        <v>2.5</v>
      </c>
      <c r="U36" s="120">
        <f>'[1]jeziora 2019'!AO38</f>
        <v>2.5</v>
      </c>
      <c r="V36" s="120">
        <f>'[1]jeziora 2019'!AP38</f>
        <v>1.5</v>
      </c>
      <c r="W36" s="120">
        <f>'[1]jeziora 2019'!AQ38</f>
        <v>2.5</v>
      </c>
      <c r="X36" s="120">
        <f>'[1]jeziora 2019'!AR38</f>
        <v>2.5</v>
      </c>
      <c r="Y36" s="120">
        <f>'[1]jeziora 2019'!AS38</f>
        <v>62</v>
      </c>
      <c r="Z36" s="120">
        <f>'[1]jeziora 2019'!AT38</f>
        <v>28</v>
      </c>
      <c r="AA36" s="120">
        <f>'[1]jeziora 2019'!AU38</f>
        <v>2.5</v>
      </c>
      <c r="AB36" s="120">
        <f>'[1]jeziora 2019'!AV38</f>
        <v>2.5</v>
      </c>
      <c r="AC36" s="120">
        <f>'[1]jeziora 2019'!AW38</f>
        <v>2.5</v>
      </c>
      <c r="AD36" s="120">
        <f>'[1]jeziora 2019'!AX38</f>
        <v>2.5</v>
      </c>
      <c r="AE36" s="120">
        <f>'[1]jeziora 2019'!AZ38</f>
        <v>290</v>
      </c>
      <c r="AF36" s="120">
        <f>'[1]jeziora 2019'!BH38</f>
        <v>0.5</v>
      </c>
      <c r="AG36" s="120">
        <f>'[1]jeziora 2019'!BJ38</f>
        <v>0.5</v>
      </c>
      <c r="AH36" s="120">
        <f>'[1]jeziora 2019'!BK38</f>
        <v>0.05</v>
      </c>
      <c r="AI36" s="120">
        <f>'[1]jeziora 2019'!BL38</f>
        <v>0.05</v>
      </c>
      <c r="AJ36" s="120">
        <f>'[1]jeziora 2019'!BM38</f>
        <v>0.05</v>
      </c>
      <c r="AK36" s="120">
        <f>'[1]jeziora 2019'!BP38</f>
        <v>0.4</v>
      </c>
      <c r="AL36" s="120">
        <f>'[1]jeziora 2019'!BQ38</f>
        <v>0.05</v>
      </c>
      <c r="AM36" s="120">
        <f>'[1]jeziora 2019'!BS38</f>
        <v>0.05</v>
      </c>
      <c r="AN36" s="120">
        <f>'[1]jeziora 2019'!BT38</f>
        <v>0.05</v>
      </c>
      <c r="AO36" s="120">
        <f>'[1]jeziora 2019'!BU38</f>
        <v>0.05</v>
      </c>
      <c r="AP36" s="120">
        <f>'[1]jeziora 2019'!BV38</f>
        <v>0.05</v>
      </c>
      <c r="AQ36" s="24"/>
      <c r="AR36" s="24"/>
      <c r="AS36" s="24"/>
      <c r="AT36" s="24"/>
      <c r="AU36" s="24"/>
      <c r="AV36" s="24"/>
      <c r="AW36" s="120">
        <f>'[1]jeziora 2019'!DC38</f>
        <v>0.05</v>
      </c>
      <c r="AX36" s="121">
        <f>'[1]jeziora 2019'!DD38</f>
        <v>0.05</v>
      </c>
      <c r="AY36" s="84" t="s">
        <v>720</v>
      </c>
      <c r="AZ36" s="82">
        <v>2019</v>
      </c>
    </row>
    <row r="37" spans="1:52" x14ac:dyDescent="0.2">
      <c r="A37" s="77" t="str">
        <f>'[1]jeziora 2019'!B39</f>
        <v>585</v>
      </c>
      <c r="B37" s="45" t="str">
        <f>'[1]jeziora 2019'!D39</f>
        <v>jez. Oćwieckie Zach. - stanowisko 02</v>
      </c>
      <c r="C37" s="78">
        <f>'[1]jeziora 2019'!G39</f>
        <v>0.05</v>
      </c>
      <c r="D37" s="78">
        <f>'[1]jeziora 2019'!H39</f>
        <v>10.95</v>
      </c>
      <c r="E37" s="78">
        <f>'[1]jeziora 2019'!J39</f>
        <v>2.5000000000000001E-2</v>
      </c>
      <c r="F37" s="78">
        <f>'[1]jeziora 2019'!L39</f>
        <v>3.6709999999999998</v>
      </c>
      <c r="G37" s="78">
        <f>'[1]jeziora 2019'!M39</f>
        <v>8.2910000000000004</v>
      </c>
      <c r="H37" s="78">
        <f>'[1]jeziora 2019'!N39</f>
        <v>2.7099999999999999E-2</v>
      </c>
      <c r="I37" s="78">
        <f>'[1]jeziora 2019'!Q39</f>
        <v>5.36</v>
      </c>
      <c r="J37" s="78">
        <f>'[1]jeziora 2019'!R39</f>
        <v>12.8</v>
      </c>
      <c r="K37" s="78">
        <f>'[1]jeziora 2019'!W39</f>
        <v>35.6</v>
      </c>
      <c r="L37" s="119">
        <f>'[1]jeziora 2019'!Z39</f>
        <v>24430</v>
      </c>
      <c r="M37" s="119">
        <f>'[1]jeziora 2019'!AA39</f>
        <v>486</v>
      </c>
      <c r="N37" s="120">
        <f>'[1]jeziora 2019'!AG39</f>
        <v>57</v>
      </c>
      <c r="O37" s="120">
        <f>'[1]jeziora 2019'!AH39</f>
        <v>29</v>
      </c>
      <c r="P37" s="120">
        <f>'[1]jeziora 2019'!AI39</f>
        <v>2.5</v>
      </c>
      <c r="Q37" s="120">
        <f>'[1]jeziora 2019'!AJ39</f>
        <v>100</v>
      </c>
      <c r="R37" s="120">
        <f>'[1]jeziora 2019'!AK39</f>
        <v>2.5</v>
      </c>
      <c r="S37" s="120">
        <f>'[1]jeziora 2019'!AL39</f>
        <v>2.5</v>
      </c>
      <c r="T37" s="120">
        <f>'[1]jeziora 2019'!AM39</f>
        <v>2.5</v>
      </c>
      <c r="U37" s="120">
        <f>'[1]jeziora 2019'!AO39</f>
        <v>2.5</v>
      </c>
      <c r="V37" s="120">
        <f>'[1]jeziora 2019'!AP39</f>
        <v>1.5</v>
      </c>
      <c r="W37" s="120">
        <f>'[1]jeziora 2019'!AQ39</f>
        <v>2.5</v>
      </c>
      <c r="X37" s="120">
        <f>'[1]jeziora 2019'!AR39</f>
        <v>2.5</v>
      </c>
      <c r="Y37" s="120">
        <f>'[1]jeziora 2019'!AS39</f>
        <v>56</v>
      </c>
      <c r="Z37" s="120">
        <f>'[1]jeziora 2019'!AT39</f>
        <v>22</v>
      </c>
      <c r="AA37" s="120">
        <f>'[1]jeziora 2019'!AU39</f>
        <v>2.5</v>
      </c>
      <c r="AB37" s="120">
        <f>'[1]jeziora 2019'!AV39</f>
        <v>2.5</v>
      </c>
      <c r="AC37" s="120">
        <f>'[1]jeziora 2019'!AW39</f>
        <v>2.5</v>
      </c>
      <c r="AD37" s="120">
        <f>'[1]jeziora 2019'!AX39</f>
        <v>2.5</v>
      </c>
      <c r="AE37" s="120">
        <f>'[1]jeziora 2019'!AZ39</f>
        <v>283</v>
      </c>
      <c r="AF37" s="120">
        <f>'[1]jeziora 2019'!BH39</f>
        <v>0.5</v>
      </c>
      <c r="AG37" s="120">
        <f>'[1]jeziora 2019'!BJ39</f>
        <v>0.5</v>
      </c>
      <c r="AH37" s="120">
        <f>'[1]jeziora 2019'!BK39</f>
        <v>0.05</v>
      </c>
      <c r="AI37" s="120">
        <f>'[1]jeziora 2019'!BL39</f>
        <v>0.05</v>
      </c>
      <c r="AJ37" s="120">
        <f>'[1]jeziora 2019'!BM39</f>
        <v>0.05</v>
      </c>
      <c r="AK37" s="120">
        <f>'[1]jeziora 2019'!BP39</f>
        <v>0.4</v>
      </c>
      <c r="AL37" s="120">
        <f>'[1]jeziora 2019'!BQ39</f>
        <v>0.05</v>
      </c>
      <c r="AM37" s="120">
        <f>'[1]jeziora 2019'!BS39</f>
        <v>0.05</v>
      </c>
      <c r="AN37" s="120">
        <f>'[1]jeziora 2019'!BT39</f>
        <v>0.05</v>
      </c>
      <c r="AO37" s="120">
        <f>'[1]jeziora 2019'!BU39</f>
        <v>0.05</v>
      </c>
      <c r="AP37" s="120">
        <f>'[1]jeziora 2019'!BV39</f>
        <v>0.05</v>
      </c>
      <c r="AQ37" s="24"/>
      <c r="AR37" s="24"/>
      <c r="AS37" s="24"/>
      <c r="AT37" s="24"/>
      <c r="AU37" s="24"/>
      <c r="AV37" s="24"/>
      <c r="AW37" s="120">
        <f>'[1]jeziora 2019'!DC39</f>
        <v>0.05</v>
      </c>
      <c r="AX37" s="121">
        <f>'[1]jeziora 2019'!DD39</f>
        <v>0.05</v>
      </c>
      <c r="AY37" s="84" t="s">
        <v>720</v>
      </c>
      <c r="AZ37" s="82">
        <v>2019</v>
      </c>
    </row>
    <row r="38" spans="1:52" x14ac:dyDescent="0.2">
      <c r="A38" s="77" t="str">
        <f>'[1]jeziora 2019'!B40</f>
        <v>586</v>
      </c>
      <c r="B38" s="45" t="str">
        <f>'[1]jeziora 2019'!D40</f>
        <v>jez. Gąsawskie - stanowisko 01</v>
      </c>
      <c r="C38" s="78">
        <f>'[1]jeziora 2019'!G40</f>
        <v>0.05</v>
      </c>
      <c r="D38" s="78">
        <f>'[1]jeziora 2019'!H40</f>
        <v>9.92</v>
      </c>
      <c r="E38" s="78">
        <f>'[1]jeziora 2019'!J40</f>
        <v>2.5000000000000001E-2</v>
      </c>
      <c r="F38" s="78">
        <f>'[1]jeziora 2019'!L40</f>
        <v>4.1399999999999997</v>
      </c>
      <c r="G38" s="78">
        <f>'[1]jeziora 2019'!M40</f>
        <v>2.12</v>
      </c>
      <c r="H38" s="78">
        <f>'[1]jeziora 2019'!N40</f>
        <v>3.2300000000000002E-2</v>
      </c>
      <c r="I38" s="78">
        <f>'[1]jeziora 2019'!Q40</f>
        <v>4.82</v>
      </c>
      <c r="J38" s="78">
        <f>'[1]jeziora 2019'!R40</f>
        <v>16.899999999999999</v>
      </c>
      <c r="K38" s="78">
        <f>'[1]jeziora 2019'!W40</f>
        <v>34.5</v>
      </c>
      <c r="L38" s="119">
        <f>'[1]jeziora 2019'!Z40</f>
        <v>27190</v>
      </c>
      <c r="M38" s="119">
        <f>'[1]jeziora 2019'!AA40</f>
        <v>524.70000000000005</v>
      </c>
      <c r="N38" s="120">
        <f>'[1]jeziora 2019'!AG40</f>
        <v>65</v>
      </c>
      <c r="O38" s="120">
        <f>'[1]jeziora 2019'!AH40</f>
        <v>50</v>
      </c>
      <c r="P38" s="120">
        <f>'[1]jeziora 2019'!AI40</f>
        <v>2.5</v>
      </c>
      <c r="Q38" s="120">
        <f>'[1]jeziora 2019'!AJ40</f>
        <v>272</v>
      </c>
      <c r="R38" s="120">
        <f>'[1]jeziora 2019'!AK40</f>
        <v>56</v>
      </c>
      <c r="S38" s="120">
        <f>'[1]jeziora 2019'!AL40</f>
        <v>67</v>
      </c>
      <c r="T38" s="120">
        <f>'[1]jeziora 2019'!AM40</f>
        <v>32</v>
      </c>
      <c r="U38" s="120">
        <f>'[1]jeziora 2019'!AO40</f>
        <v>33</v>
      </c>
      <c r="V38" s="120">
        <f>'[1]jeziora 2019'!AP40</f>
        <v>1.5</v>
      </c>
      <c r="W38" s="120">
        <f>'[1]jeziora 2019'!AQ40</f>
        <v>2.5</v>
      </c>
      <c r="X38" s="120">
        <f>'[1]jeziora 2019'!AR40</f>
        <v>2.5</v>
      </c>
      <c r="Y38" s="120">
        <f>'[1]jeziora 2019'!AS40</f>
        <v>167</v>
      </c>
      <c r="Z38" s="120">
        <f>'[1]jeziora 2019'!AT40</f>
        <v>77</v>
      </c>
      <c r="AA38" s="120">
        <f>'[1]jeziora 2019'!AU40</f>
        <v>36</v>
      </c>
      <c r="AB38" s="120">
        <f>'[1]jeziora 2019'!AV40</f>
        <v>54</v>
      </c>
      <c r="AC38" s="120">
        <f>'[1]jeziora 2019'!AW40</f>
        <v>30</v>
      </c>
      <c r="AD38" s="120">
        <f>'[1]jeziora 2019'!AX40</f>
        <v>2.5</v>
      </c>
      <c r="AE38" s="120">
        <f>'[1]jeziora 2019'!AZ40</f>
        <v>831</v>
      </c>
      <c r="AF38" s="120">
        <f>'[1]jeziora 2019'!BH40</f>
        <v>0.5</v>
      </c>
      <c r="AG38" s="120">
        <f>'[1]jeziora 2019'!BJ40</f>
        <v>0.5</v>
      </c>
      <c r="AH38" s="120">
        <f>'[1]jeziora 2019'!BK40</f>
        <v>0.05</v>
      </c>
      <c r="AI38" s="120">
        <f>'[1]jeziora 2019'!BL40</f>
        <v>0.05</v>
      </c>
      <c r="AJ38" s="120">
        <f>'[1]jeziora 2019'!BM40</f>
        <v>0.05</v>
      </c>
      <c r="AK38" s="120">
        <f>'[1]jeziora 2019'!BP40</f>
        <v>0.4</v>
      </c>
      <c r="AL38" s="120">
        <f>'[1]jeziora 2019'!BQ40</f>
        <v>0.05</v>
      </c>
      <c r="AM38" s="120">
        <f>'[1]jeziora 2019'!BS40</f>
        <v>0.05</v>
      </c>
      <c r="AN38" s="120">
        <f>'[1]jeziora 2019'!BT40</f>
        <v>0.05</v>
      </c>
      <c r="AO38" s="120">
        <f>'[1]jeziora 2019'!BU40</f>
        <v>0.05</v>
      </c>
      <c r="AP38" s="120">
        <f>'[1]jeziora 2019'!BV40</f>
        <v>0.05</v>
      </c>
      <c r="AQ38" s="24"/>
      <c r="AR38" s="24"/>
      <c r="AS38" s="24"/>
      <c r="AT38" s="24"/>
      <c r="AU38" s="24"/>
      <c r="AV38" s="24"/>
      <c r="AW38" s="120">
        <f>'[1]jeziora 2019'!DC40</f>
        <v>0.05</v>
      </c>
      <c r="AX38" s="121">
        <f>'[1]jeziora 2019'!DD40</f>
        <v>0.05</v>
      </c>
      <c r="AY38" s="84" t="s">
        <v>720</v>
      </c>
      <c r="AZ38" s="82">
        <v>2019</v>
      </c>
    </row>
    <row r="39" spans="1:52" x14ac:dyDescent="0.2">
      <c r="A39" s="77" t="str">
        <f>'[1]jeziora 2019'!B41</f>
        <v>587</v>
      </c>
      <c r="B39" s="45" t="str">
        <f>'[1]jeziora 2019'!D41</f>
        <v>jez. Biskupińskie - stanowisko 01</v>
      </c>
      <c r="C39" s="78">
        <f>'[1]jeziora 2019'!G41</f>
        <v>0.05</v>
      </c>
      <c r="D39" s="78">
        <f>'[1]jeziora 2019'!H41</f>
        <v>11.5</v>
      </c>
      <c r="E39" s="78">
        <f>'[1]jeziora 2019'!J41</f>
        <v>0.23</v>
      </c>
      <c r="F39" s="78">
        <f>'[1]jeziora 2019'!L41</f>
        <v>4.41</v>
      </c>
      <c r="G39" s="78">
        <f>'[1]jeziora 2019'!M41</f>
        <v>4.78</v>
      </c>
      <c r="H39" s="78">
        <f>'[1]jeziora 2019'!N41</f>
        <v>3.5900000000000001E-2</v>
      </c>
      <c r="I39" s="78">
        <f>'[1]jeziora 2019'!Q41</f>
        <v>4.96</v>
      </c>
      <c r="J39" s="78">
        <f>'[1]jeziora 2019'!R41</f>
        <v>17.7</v>
      </c>
      <c r="K39" s="78">
        <f>'[1]jeziora 2019'!W41</f>
        <v>39.9</v>
      </c>
      <c r="L39" s="119">
        <f>'[1]jeziora 2019'!Z41</f>
        <v>24740</v>
      </c>
      <c r="M39" s="119">
        <f>'[1]jeziora 2019'!AA41</f>
        <v>615.20000000000005</v>
      </c>
      <c r="N39" s="120">
        <f>'[1]jeziora 2019'!AG41</f>
        <v>263</v>
      </c>
      <c r="O39" s="120">
        <f>'[1]jeziora 2019'!AH41</f>
        <v>75</v>
      </c>
      <c r="P39" s="120">
        <f>'[1]jeziora 2019'!AI41</f>
        <v>2.5</v>
      </c>
      <c r="Q39" s="120">
        <f>'[1]jeziora 2019'!AJ41</f>
        <v>214</v>
      </c>
      <c r="R39" s="120">
        <f>'[1]jeziora 2019'!AK41</f>
        <v>42</v>
      </c>
      <c r="S39" s="120">
        <f>'[1]jeziora 2019'!AL41</f>
        <v>43</v>
      </c>
      <c r="T39" s="120">
        <f>'[1]jeziora 2019'!AM41</f>
        <v>2.5</v>
      </c>
      <c r="U39" s="120">
        <f>'[1]jeziora 2019'!AO41</f>
        <v>2.5</v>
      </c>
      <c r="V39" s="120">
        <f>'[1]jeziora 2019'!AP41</f>
        <v>1.5</v>
      </c>
      <c r="W39" s="120">
        <f>'[1]jeziora 2019'!AQ41</f>
        <v>2.5</v>
      </c>
      <c r="X39" s="120">
        <f>'[1]jeziora 2019'!AR41</f>
        <v>2.5</v>
      </c>
      <c r="Y39" s="120">
        <f>'[1]jeziora 2019'!AS41</f>
        <v>138</v>
      </c>
      <c r="Z39" s="120">
        <f>'[1]jeziora 2019'!AT41</f>
        <v>42</v>
      </c>
      <c r="AA39" s="120">
        <f>'[1]jeziora 2019'!AU41</f>
        <v>2.5</v>
      </c>
      <c r="AB39" s="120">
        <f>'[1]jeziora 2019'!AV41</f>
        <v>24</v>
      </c>
      <c r="AC39" s="120">
        <f>'[1]jeziora 2019'!AW41</f>
        <v>2.5</v>
      </c>
      <c r="AD39" s="120">
        <f>'[1]jeziora 2019'!AX41</f>
        <v>2.5</v>
      </c>
      <c r="AE39" s="120">
        <f>'[1]jeziora 2019'!AZ41</f>
        <v>831</v>
      </c>
      <c r="AF39" s="120">
        <f>'[1]jeziora 2019'!BH41</f>
        <v>0.5</v>
      </c>
      <c r="AG39" s="120">
        <f>'[1]jeziora 2019'!BJ41</f>
        <v>0.5</v>
      </c>
      <c r="AH39" s="120">
        <f>'[1]jeziora 2019'!BK41</f>
        <v>0.05</v>
      </c>
      <c r="AI39" s="120">
        <f>'[1]jeziora 2019'!BL41</f>
        <v>0.05</v>
      </c>
      <c r="AJ39" s="120">
        <f>'[1]jeziora 2019'!BM41</f>
        <v>0.05</v>
      </c>
      <c r="AK39" s="120">
        <f>'[1]jeziora 2019'!BP41</f>
        <v>0.4</v>
      </c>
      <c r="AL39" s="120">
        <f>'[1]jeziora 2019'!BQ41</f>
        <v>0.05</v>
      </c>
      <c r="AM39" s="120">
        <f>'[1]jeziora 2019'!BS41</f>
        <v>0.05</v>
      </c>
      <c r="AN39" s="120">
        <f>'[1]jeziora 2019'!BT41</f>
        <v>0.05</v>
      </c>
      <c r="AO39" s="120">
        <f>'[1]jeziora 2019'!BU41</f>
        <v>0.05</v>
      </c>
      <c r="AP39" s="120">
        <f>'[1]jeziora 2019'!BV41</f>
        <v>0.05</v>
      </c>
      <c r="AQ39" s="24"/>
      <c r="AR39" s="24"/>
      <c r="AS39" s="24"/>
      <c r="AT39" s="24"/>
      <c r="AU39" s="24"/>
      <c r="AV39" s="24"/>
      <c r="AW39" s="120">
        <f>'[1]jeziora 2019'!DC41</f>
        <v>0.05</v>
      </c>
      <c r="AX39" s="121">
        <f>'[1]jeziora 2019'!DD41</f>
        <v>0.05</v>
      </c>
      <c r="AY39" s="84" t="s">
        <v>720</v>
      </c>
      <c r="AZ39" s="82">
        <v>2019</v>
      </c>
    </row>
    <row r="40" spans="1:52" x14ac:dyDescent="0.2">
      <c r="A40" s="77" t="str">
        <f>'[1]jeziora 2019'!B42</f>
        <v>588</v>
      </c>
      <c r="B40" s="45" t="str">
        <f>'[1]jeziora 2019'!D42</f>
        <v>jez. Weneckie Wsch. - stanowisko 01</v>
      </c>
      <c r="C40" s="78">
        <f>'[1]jeziora 2019'!G42</f>
        <v>0.05</v>
      </c>
      <c r="D40" s="78">
        <f>'[1]jeziora 2019'!H42</f>
        <v>1.5</v>
      </c>
      <c r="E40" s="78">
        <f>'[1]jeziora 2019'!J42</f>
        <v>0.2848</v>
      </c>
      <c r="F40" s="78">
        <f>'[1]jeziora 2019'!L42</f>
        <v>3.86</v>
      </c>
      <c r="G40" s="78">
        <f>'[1]jeziora 2019'!M42</f>
        <v>4.29</v>
      </c>
      <c r="H40" s="78">
        <f>'[1]jeziora 2019'!N42</f>
        <v>3.9899999999999998E-2</v>
      </c>
      <c r="I40" s="78">
        <f>'[1]jeziora 2019'!Q42</f>
        <v>4.93</v>
      </c>
      <c r="J40" s="78">
        <f>'[1]jeziora 2019'!R42</f>
        <v>24.3</v>
      </c>
      <c r="K40" s="78">
        <f>'[1]jeziora 2019'!W42</f>
        <v>45.59</v>
      </c>
      <c r="L40" s="119">
        <f>'[1]jeziora 2019'!Z42</f>
        <v>4638</v>
      </c>
      <c r="M40" s="119">
        <f>'[1]jeziora 2019'!AA42</f>
        <v>463</v>
      </c>
      <c r="N40" s="120">
        <f>'[1]jeziora 2019'!AG42</f>
        <v>132</v>
      </c>
      <c r="O40" s="120">
        <f>'[1]jeziora 2019'!AH42</f>
        <v>72</v>
      </c>
      <c r="P40" s="120">
        <f>'[1]jeziora 2019'!AI42</f>
        <v>2.5</v>
      </c>
      <c r="Q40" s="120">
        <f>'[1]jeziora 2019'!AJ42</f>
        <v>246</v>
      </c>
      <c r="R40" s="120">
        <f>'[1]jeziora 2019'!AK42</f>
        <v>47</v>
      </c>
      <c r="S40" s="120">
        <f>'[1]jeziora 2019'!AL42</f>
        <v>46</v>
      </c>
      <c r="T40" s="120">
        <f>'[1]jeziora 2019'!AM42</f>
        <v>2.5</v>
      </c>
      <c r="U40" s="120">
        <f>'[1]jeziora 2019'!AO42</f>
        <v>2.5</v>
      </c>
      <c r="V40" s="120">
        <f>'[1]jeziora 2019'!AP42</f>
        <v>1.5</v>
      </c>
      <c r="W40" s="120">
        <f>'[1]jeziora 2019'!AQ42</f>
        <v>2.5</v>
      </c>
      <c r="X40" s="120">
        <f>'[1]jeziora 2019'!AR42</f>
        <v>2.5</v>
      </c>
      <c r="Y40" s="120">
        <f>'[1]jeziora 2019'!AS42</f>
        <v>142</v>
      </c>
      <c r="Z40" s="120">
        <f>'[1]jeziora 2019'!AT42</f>
        <v>49</v>
      </c>
      <c r="AA40" s="120">
        <f>'[1]jeziora 2019'!AU42</f>
        <v>2.5</v>
      </c>
      <c r="AB40" s="120">
        <f>'[1]jeziora 2019'!AV42</f>
        <v>34</v>
      </c>
      <c r="AC40" s="120">
        <f>'[1]jeziora 2019'!AW42</f>
        <v>2.5</v>
      </c>
      <c r="AD40" s="120">
        <f>'[1]jeziora 2019'!AX42</f>
        <v>2.5</v>
      </c>
      <c r="AE40" s="120">
        <f>'[1]jeziora 2019'!AZ42</f>
        <v>748</v>
      </c>
      <c r="AF40" s="120">
        <f>'[1]jeziora 2019'!BH42</f>
        <v>0.5</v>
      </c>
      <c r="AG40" s="120">
        <f>'[1]jeziora 2019'!BJ42</f>
        <v>0.5</v>
      </c>
      <c r="AH40" s="120">
        <f>'[1]jeziora 2019'!BK42</f>
        <v>0.05</v>
      </c>
      <c r="AI40" s="120">
        <f>'[1]jeziora 2019'!BL42</f>
        <v>0.05</v>
      </c>
      <c r="AJ40" s="120">
        <f>'[1]jeziora 2019'!BM42</f>
        <v>0.05</v>
      </c>
      <c r="AK40" s="120">
        <f>'[1]jeziora 2019'!BP42</f>
        <v>0.4</v>
      </c>
      <c r="AL40" s="120">
        <f>'[1]jeziora 2019'!BQ42</f>
        <v>0.05</v>
      </c>
      <c r="AM40" s="120">
        <f>'[1]jeziora 2019'!BS42</f>
        <v>0.05</v>
      </c>
      <c r="AN40" s="120">
        <f>'[1]jeziora 2019'!BT42</f>
        <v>0.05</v>
      </c>
      <c r="AO40" s="120">
        <f>'[1]jeziora 2019'!BU42</f>
        <v>0.05</v>
      </c>
      <c r="AP40" s="120">
        <f>'[1]jeziora 2019'!BV42</f>
        <v>0.05</v>
      </c>
      <c r="AQ40" s="24"/>
      <c r="AR40" s="24"/>
      <c r="AS40" s="24"/>
      <c r="AT40" s="24"/>
      <c r="AU40" s="24"/>
      <c r="AV40" s="24"/>
      <c r="AW40" s="120">
        <f>'[1]jeziora 2019'!DC42</f>
        <v>0.05</v>
      </c>
      <c r="AX40" s="121">
        <f>'[1]jeziora 2019'!DD42</f>
        <v>0.05</v>
      </c>
      <c r="AY40" s="84" t="s">
        <v>720</v>
      </c>
      <c r="AZ40" s="82">
        <v>2019</v>
      </c>
    </row>
    <row r="41" spans="1:52" x14ac:dyDescent="0.2">
      <c r="A41" s="77" t="str">
        <f>'[1]jeziora 2019'!B43</f>
        <v>589</v>
      </c>
      <c r="B41" s="45" t="str">
        <f>'[1]jeziora 2019'!D43</f>
        <v>jez. Weneckie Zach. - stanowisko 01</v>
      </c>
      <c r="C41" s="78">
        <f>'[1]jeziora 2019'!G43</f>
        <v>0.05</v>
      </c>
      <c r="D41" s="78">
        <f>'[1]jeziora 2019'!H43</f>
        <v>8.68</v>
      </c>
      <c r="E41" s="78">
        <f>'[1]jeziora 2019'!J43</f>
        <v>2.5000000000000001E-2</v>
      </c>
      <c r="F41" s="78">
        <f>'[1]jeziora 2019'!L43</f>
        <v>6.63</v>
      </c>
      <c r="G41" s="78">
        <f>'[1]jeziora 2019'!M43</f>
        <v>3.88</v>
      </c>
      <c r="H41" s="78">
        <f>'[1]jeziora 2019'!N43</f>
        <v>2.7900000000000001E-2</v>
      </c>
      <c r="I41" s="78">
        <f>'[1]jeziora 2019'!Q43</f>
        <v>6.14</v>
      </c>
      <c r="J41" s="78">
        <f>'[1]jeziora 2019'!R43</f>
        <v>14.4</v>
      </c>
      <c r="K41" s="78">
        <f>'[1]jeziora 2019'!W43</f>
        <v>40.479999999999997</v>
      </c>
      <c r="L41" s="119">
        <f>'[1]jeziora 2019'!Z43</f>
        <v>4942</v>
      </c>
      <c r="M41" s="119">
        <f>'[1]jeziora 2019'!AA43</f>
        <v>435</v>
      </c>
      <c r="N41" s="120">
        <f>'[1]jeziora 2019'!AG43</f>
        <v>130</v>
      </c>
      <c r="O41" s="120">
        <f>'[1]jeziora 2019'!AH43</f>
        <v>2.5</v>
      </c>
      <c r="P41" s="120">
        <f>'[1]jeziora 2019'!AI43</f>
        <v>2.5</v>
      </c>
      <c r="Q41" s="120">
        <f>'[1]jeziora 2019'!AJ43</f>
        <v>152</v>
      </c>
      <c r="R41" s="120">
        <f>'[1]jeziora 2019'!AK43</f>
        <v>2.5</v>
      </c>
      <c r="S41" s="120">
        <f>'[1]jeziora 2019'!AL43</f>
        <v>2.5</v>
      </c>
      <c r="T41" s="120">
        <f>'[1]jeziora 2019'!AM43</f>
        <v>2.5</v>
      </c>
      <c r="U41" s="120">
        <f>'[1]jeziora 2019'!AO43</f>
        <v>2.5</v>
      </c>
      <c r="V41" s="120">
        <f>'[1]jeziora 2019'!AP43</f>
        <v>1.5</v>
      </c>
      <c r="W41" s="120">
        <f>'[1]jeziora 2019'!AQ43</f>
        <v>2.5</v>
      </c>
      <c r="X41" s="120">
        <f>'[1]jeziora 2019'!AR43</f>
        <v>2.5</v>
      </c>
      <c r="Y41" s="120">
        <f>'[1]jeziora 2019'!AS43</f>
        <v>71</v>
      </c>
      <c r="Z41" s="120">
        <f>'[1]jeziora 2019'!AT43</f>
        <v>2.5</v>
      </c>
      <c r="AA41" s="120">
        <f>'[1]jeziora 2019'!AU43</f>
        <v>2.5</v>
      </c>
      <c r="AB41" s="120">
        <f>'[1]jeziora 2019'!AV43</f>
        <v>2.5</v>
      </c>
      <c r="AC41" s="120">
        <f>'[1]jeziora 2019'!AW43</f>
        <v>2.5</v>
      </c>
      <c r="AD41" s="120">
        <f>'[1]jeziora 2019'!AX43</f>
        <v>2.5</v>
      </c>
      <c r="AE41" s="120">
        <f>'[1]jeziora 2019'!AZ43</f>
        <v>377</v>
      </c>
      <c r="AF41" s="120">
        <f>'[1]jeziora 2019'!BH43</f>
        <v>0.5</v>
      </c>
      <c r="AG41" s="120">
        <f>'[1]jeziora 2019'!BJ43</f>
        <v>0.5</v>
      </c>
      <c r="AH41" s="120">
        <f>'[1]jeziora 2019'!BK43</f>
        <v>0.05</v>
      </c>
      <c r="AI41" s="120">
        <f>'[1]jeziora 2019'!BL43</f>
        <v>0.05</v>
      </c>
      <c r="AJ41" s="120">
        <f>'[1]jeziora 2019'!BM43</f>
        <v>0.05</v>
      </c>
      <c r="AK41" s="120">
        <f>'[1]jeziora 2019'!BP43</f>
        <v>0.4</v>
      </c>
      <c r="AL41" s="120">
        <f>'[1]jeziora 2019'!BQ43</f>
        <v>0.05</v>
      </c>
      <c r="AM41" s="120">
        <f>'[1]jeziora 2019'!BS43</f>
        <v>0.05</v>
      </c>
      <c r="AN41" s="120">
        <f>'[1]jeziora 2019'!BT43</f>
        <v>0.05</v>
      </c>
      <c r="AO41" s="120">
        <f>'[1]jeziora 2019'!BU43</f>
        <v>0.05</v>
      </c>
      <c r="AP41" s="120">
        <f>'[1]jeziora 2019'!BV43</f>
        <v>0.05</v>
      </c>
      <c r="AQ41" s="24"/>
      <c r="AR41" s="24"/>
      <c r="AS41" s="24"/>
      <c r="AT41" s="24"/>
      <c r="AU41" s="24"/>
      <c r="AV41" s="24"/>
      <c r="AW41" s="120">
        <f>'[1]jeziora 2019'!DC43</f>
        <v>0.05</v>
      </c>
      <c r="AX41" s="121">
        <f>'[1]jeziora 2019'!DD43</f>
        <v>0.05</v>
      </c>
      <c r="AY41" s="81" t="s">
        <v>719</v>
      </c>
      <c r="AZ41" s="82">
        <v>2019</v>
      </c>
    </row>
    <row r="42" spans="1:52" x14ac:dyDescent="0.2">
      <c r="A42" s="77" t="str">
        <f>'[1]jeziora 2019'!B44</f>
        <v>590</v>
      </c>
      <c r="B42" s="45" t="str">
        <f>'[1]jeziora 2019'!D44</f>
        <v>jez. Żnińskie Małe - stanowisko 01</v>
      </c>
      <c r="C42" s="78">
        <f>'[1]jeziora 2019'!G44</f>
        <v>0.92330000000000001</v>
      </c>
      <c r="D42" s="78">
        <f>'[1]jeziora 2019'!H44</f>
        <v>11.36</v>
      </c>
      <c r="E42" s="78">
        <f>'[1]jeziora 2019'!J44</f>
        <v>0.25540000000000002</v>
      </c>
      <c r="F42" s="78">
        <f>'[1]jeziora 2019'!L44</f>
        <v>9.06</v>
      </c>
      <c r="G42" s="78">
        <f>'[1]jeziora 2019'!M44</f>
        <v>17.38</v>
      </c>
      <c r="H42" s="78">
        <f>'[1]jeziora 2019'!N44</f>
        <v>6.7000000000000004E-2</v>
      </c>
      <c r="I42" s="78">
        <f>'[1]jeziora 2019'!Q44</f>
        <v>8.5399999999999991</v>
      </c>
      <c r="J42" s="78">
        <f>'[1]jeziora 2019'!R44</f>
        <v>22.29</v>
      </c>
      <c r="K42" s="78">
        <f>'[1]jeziora 2019'!W44</f>
        <v>64.34</v>
      </c>
      <c r="L42" s="119">
        <f>'[1]jeziora 2019'!Z44</f>
        <v>30010</v>
      </c>
      <c r="M42" s="119">
        <f>'[1]jeziora 2019'!AA44</f>
        <v>414</v>
      </c>
      <c r="N42" s="120">
        <f>'[1]jeziora 2019'!AG44</f>
        <v>39</v>
      </c>
      <c r="O42" s="120">
        <f>'[1]jeziora 2019'!AH44</f>
        <v>43</v>
      </c>
      <c r="P42" s="120">
        <f>'[1]jeziora 2019'!AI44</f>
        <v>2.5</v>
      </c>
      <c r="Q42" s="120">
        <f>'[1]jeziora 2019'!AJ44</f>
        <v>240</v>
      </c>
      <c r="R42" s="120">
        <f>'[1]jeziora 2019'!AK44</f>
        <v>36</v>
      </c>
      <c r="S42" s="120">
        <f>'[1]jeziora 2019'!AL44</f>
        <v>50</v>
      </c>
      <c r="T42" s="120">
        <f>'[1]jeziora 2019'!AM44</f>
        <v>27</v>
      </c>
      <c r="U42" s="120">
        <f>'[1]jeziora 2019'!AO44</f>
        <v>31</v>
      </c>
      <c r="V42" s="120">
        <f>'[1]jeziora 2019'!AP44</f>
        <v>1.5</v>
      </c>
      <c r="W42" s="120">
        <f>'[1]jeziora 2019'!AQ44</f>
        <v>2.5</v>
      </c>
      <c r="X42" s="120">
        <f>'[1]jeziora 2019'!AR44</f>
        <v>2.5</v>
      </c>
      <c r="Y42" s="120">
        <f>'[1]jeziora 2019'!AS44</f>
        <v>151</v>
      </c>
      <c r="Z42" s="120">
        <f>'[1]jeziora 2019'!AT44</f>
        <v>60</v>
      </c>
      <c r="AA42" s="120">
        <f>'[1]jeziora 2019'!AU44</f>
        <v>28</v>
      </c>
      <c r="AB42" s="120">
        <f>'[1]jeziora 2019'!AV44</f>
        <v>35</v>
      </c>
      <c r="AC42" s="120">
        <f>'[1]jeziora 2019'!AW44</f>
        <v>2.5</v>
      </c>
      <c r="AD42" s="120">
        <f>'[1]jeziora 2019'!AX44</f>
        <v>2.5</v>
      </c>
      <c r="AE42" s="120">
        <f>'[1]jeziora 2019'!AZ44</f>
        <v>683</v>
      </c>
      <c r="AF42" s="120">
        <f>'[1]jeziora 2019'!BH44</f>
        <v>0.5</v>
      </c>
      <c r="AG42" s="120">
        <f>'[1]jeziora 2019'!BJ44</f>
        <v>0.5</v>
      </c>
      <c r="AH42" s="120">
        <f>'[1]jeziora 2019'!BK44</f>
        <v>0.05</v>
      </c>
      <c r="AI42" s="120">
        <f>'[1]jeziora 2019'!BL44</f>
        <v>0.05</v>
      </c>
      <c r="AJ42" s="120">
        <f>'[1]jeziora 2019'!BM44</f>
        <v>0.05</v>
      </c>
      <c r="AK42" s="120">
        <f>'[1]jeziora 2019'!BP44</f>
        <v>0.4</v>
      </c>
      <c r="AL42" s="120">
        <f>'[1]jeziora 2019'!BQ44</f>
        <v>0.05</v>
      </c>
      <c r="AM42" s="120">
        <f>'[1]jeziora 2019'!BS44</f>
        <v>0.05</v>
      </c>
      <c r="AN42" s="120">
        <f>'[1]jeziora 2019'!BT44</f>
        <v>0.05</v>
      </c>
      <c r="AO42" s="120">
        <f>'[1]jeziora 2019'!BU44</f>
        <v>0.05</v>
      </c>
      <c r="AP42" s="120">
        <f>'[1]jeziora 2019'!BV44</f>
        <v>0.05</v>
      </c>
      <c r="AQ42" s="24"/>
      <c r="AR42" s="24"/>
      <c r="AS42" s="24"/>
      <c r="AT42" s="24"/>
      <c r="AU42" s="24"/>
      <c r="AV42" s="24"/>
      <c r="AW42" s="120">
        <f>'[1]jeziora 2019'!DC44</f>
        <v>0.05</v>
      </c>
      <c r="AX42" s="121">
        <f>'[1]jeziora 2019'!DD44</f>
        <v>0.05</v>
      </c>
      <c r="AY42" s="86" t="s">
        <v>723</v>
      </c>
      <c r="AZ42" s="82">
        <v>2019</v>
      </c>
    </row>
    <row r="43" spans="1:52" x14ac:dyDescent="0.2">
      <c r="A43" s="77" t="str">
        <f>'[1]jeziora 2019'!B45</f>
        <v>591</v>
      </c>
      <c r="B43" s="45" t="str">
        <f>'[1]jeziora 2019'!D45</f>
        <v>jez. Sobiejuskie -stanowisko 01</v>
      </c>
      <c r="C43" s="78">
        <f>'[1]jeziora 2019'!G45</f>
        <v>0.05</v>
      </c>
      <c r="D43" s="78">
        <f>'[1]jeziora 2019'!H45</f>
        <v>8.6</v>
      </c>
      <c r="E43" s="78">
        <f>'[1]jeziora 2019'!J45</f>
        <v>0.223</v>
      </c>
      <c r="F43" s="78">
        <f>'[1]jeziora 2019'!L45</f>
        <v>5.2960000000000003</v>
      </c>
      <c r="G43" s="78">
        <f>'[1]jeziora 2019'!M45</f>
        <v>2.73</v>
      </c>
      <c r="H43" s="78">
        <f>'[1]jeziora 2019'!N45</f>
        <v>2.9399999999999999E-2</v>
      </c>
      <c r="I43" s="78">
        <f>'[1]jeziora 2019'!Q45</f>
        <v>5.76</v>
      </c>
      <c r="J43" s="78">
        <f>'[1]jeziora 2019'!R45</f>
        <v>15.2</v>
      </c>
      <c r="K43" s="78">
        <f>'[1]jeziora 2019'!W45</f>
        <v>40.1</v>
      </c>
      <c r="L43" s="119">
        <f>'[1]jeziora 2019'!Z45</f>
        <v>5483</v>
      </c>
      <c r="M43" s="119">
        <f>'[1]jeziora 2019'!AA45</f>
        <v>787.4</v>
      </c>
      <c r="N43" s="120">
        <f>'[1]jeziora 2019'!AG45</f>
        <v>286</v>
      </c>
      <c r="O43" s="120">
        <f>'[1]jeziora 2019'!AH45</f>
        <v>39</v>
      </c>
      <c r="P43" s="120">
        <f>'[1]jeziora 2019'!AI45</f>
        <v>2.5</v>
      </c>
      <c r="Q43" s="120">
        <f>'[1]jeziora 2019'!AJ45</f>
        <v>100</v>
      </c>
      <c r="R43" s="120">
        <f>'[1]jeziora 2019'!AK45</f>
        <v>2.5</v>
      </c>
      <c r="S43" s="120">
        <f>'[1]jeziora 2019'!AL45</f>
        <v>2.5</v>
      </c>
      <c r="T43" s="120">
        <f>'[1]jeziora 2019'!AM45</f>
        <v>2.5</v>
      </c>
      <c r="U43" s="120">
        <f>'[1]jeziora 2019'!AO45</f>
        <v>2.5</v>
      </c>
      <c r="V43" s="120">
        <f>'[1]jeziora 2019'!AP45</f>
        <v>1.5</v>
      </c>
      <c r="W43" s="120">
        <f>'[1]jeziora 2019'!AQ45</f>
        <v>2.5</v>
      </c>
      <c r="X43" s="120">
        <f>'[1]jeziora 2019'!AR45</f>
        <v>2.5</v>
      </c>
      <c r="Y43" s="120">
        <f>'[1]jeziora 2019'!AS45</f>
        <v>58</v>
      </c>
      <c r="Z43" s="120">
        <f>'[1]jeziora 2019'!AT45</f>
        <v>2.5</v>
      </c>
      <c r="AA43" s="120">
        <f>'[1]jeziora 2019'!AU45</f>
        <v>2.5</v>
      </c>
      <c r="AB43" s="120">
        <f>'[1]jeziora 2019'!AV45</f>
        <v>2.5</v>
      </c>
      <c r="AC43" s="120">
        <f>'[1]jeziora 2019'!AW45</f>
        <v>2.5</v>
      </c>
      <c r="AD43" s="120">
        <f>'[1]jeziora 2019'!AX45</f>
        <v>2.5</v>
      </c>
      <c r="AE43" s="120">
        <f>'[1]jeziora 2019'!AZ45</f>
        <v>504.5</v>
      </c>
      <c r="AF43" s="120">
        <f>'[1]jeziora 2019'!BH45</f>
        <v>0.5</v>
      </c>
      <c r="AG43" s="120">
        <f>'[1]jeziora 2019'!BJ45</f>
        <v>0.5</v>
      </c>
      <c r="AH43" s="120">
        <f>'[1]jeziora 2019'!BK45</f>
        <v>0.05</v>
      </c>
      <c r="AI43" s="120">
        <f>'[1]jeziora 2019'!BL45</f>
        <v>0.05</v>
      </c>
      <c r="AJ43" s="120">
        <f>'[1]jeziora 2019'!BM45</f>
        <v>0.05</v>
      </c>
      <c r="AK43" s="120">
        <f>'[1]jeziora 2019'!BP45</f>
        <v>0.4</v>
      </c>
      <c r="AL43" s="120">
        <f>'[1]jeziora 2019'!BQ45</f>
        <v>0.05</v>
      </c>
      <c r="AM43" s="120">
        <f>'[1]jeziora 2019'!BS45</f>
        <v>0.05</v>
      </c>
      <c r="AN43" s="120">
        <f>'[1]jeziora 2019'!BT45</f>
        <v>0.05</v>
      </c>
      <c r="AO43" s="120">
        <f>'[1]jeziora 2019'!BU45</f>
        <v>0.05</v>
      </c>
      <c r="AP43" s="120">
        <f>'[1]jeziora 2019'!BV45</f>
        <v>0.05</v>
      </c>
      <c r="AQ43" s="24"/>
      <c r="AR43" s="24"/>
      <c r="AS43" s="24"/>
      <c r="AT43" s="24"/>
      <c r="AU43" s="24"/>
      <c r="AV43" s="24"/>
      <c r="AW43" s="120">
        <f>'[1]jeziora 2019'!DC45</f>
        <v>0.05</v>
      </c>
      <c r="AX43" s="121">
        <f>'[1]jeziora 2019'!DD45</f>
        <v>0.05</v>
      </c>
      <c r="AY43" s="86" t="s">
        <v>723</v>
      </c>
      <c r="AZ43" s="82">
        <v>2019</v>
      </c>
    </row>
    <row r="44" spans="1:52" x14ac:dyDescent="0.2">
      <c r="A44" s="77" t="str">
        <f>'[1]jeziora 2019'!B46</f>
        <v>592</v>
      </c>
      <c r="B44" s="45" t="str">
        <f>'[1]jeziora 2019'!D46</f>
        <v>Jez. Falmierowskie - stan. 01</v>
      </c>
      <c r="C44" s="78">
        <f>'[1]jeziora 2019'!G46</f>
        <v>0.05</v>
      </c>
      <c r="D44" s="78">
        <f>'[1]jeziora 2019'!H46</f>
        <v>7.21</v>
      </c>
      <c r="E44" s="78">
        <f>'[1]jeziora 2019'!J46</f>
        <v>0.31</v>
      </c>
      <c r="F44" s="78">
        <f>'[1]jeziora 2019'!L46</f>
        <v>8.36</v>
      </c>
      <c r="G44" s="78">
        <f>'[1]jeziora 2019'!M46</f>
        <v>12</v>
      </c>
      <c r="H44" s="78">
        <f>'[1]jeziora 2019'!N46</f>
        <v>6.0299999999999999E-2</v>
      </c>
      <c r="I44" s="78">
        <f>'[1]jeziora 2019'!Q46</f>
        <v>7.11</v>
      </c>
      <c r="J44" s="78">
        <f>'[1]jeziora 2019'!R46</f>
        <v>33.4</v>
      </c>
      <c r="K44" s="78">
        <f>'[1]jeziora 2019'!W46</f>
        <v>113</v>
      </c>
      <c r="L44" s="119">
        <f>'[1]jeziora 2019'!Z46</f>
        <v>25170</v>
      </c>
      <c r="M44" s="119">
        <f>'[1]jeziora 2019'!AA46</f>
        <v>393</v>
      </c>
      <c r="N44" s="120">
        <f>'[1]jeziora 2019'!AG46</f>
        <v>586</v>
      </c>
      <c r="O44" s="120">
        <f>'[1]jeziora 2019'!AH46</f>
        <v>282</v>
      </c>
      <c r="P44" s="120">
        <f>'[1]jeziora 2019'!AI46</f>
        <v>2.5</v>
      </c>
      <c r="Q44" s="120">
        <f>'[1]jeziora 2019'!AJ46</f>
        <v>1030</v>
      </c>
      <c r="R44" s="120">
        <f>'[1]jeziora 2019'!AK46</f>
        <v>221</v>
      </c>
      <c r="S44" s="120">
        <f>'[1]jeziora 2019'!AL46</f>
        <v>197</v>
      </c>
      <c r="T44" s="120">
        <f>'[1]jeziora 2019'!AM46</f>
        <v>56</v>
      </c>
      <c r="U44" s="120">
        <f>'[1]jeziora 2019'!AO46</f>
        <v>31</v>
      </c>
      <c r="V44" s="120">
        <f>'[1]jeziora 2019'!AP46</f>
        <v>1.5</v>
      </c>
      <c r="W44" s="120">
        <f>'[1]jeziora 2019'!AQ46</f>
        <v>2.5</v>
      </c>
      <c r="X44" s="120">
        <f>'[1]jeziora 2019'!AR46</f>
        <v>47</v>
      </c>
      <c r="Y44" s="120">
        <f>'[1]jeziora 2019'!AS46</f>
        <v>581</v>
      </c>
      <c r="Z44" s="120">
        <f>'[1]jeziora 2019'!AT46</f>
        <v>109</v>
      </c>
      <c r="AA44" s="120">
        <f>'[1]jeziora 2019'!AU46</f>
        <v>55</v>
      </c>
      <c r="AB44" s="120">
        <f>'[1]jeziora 2019'!AV46</f>
        <v>78</v>
      </c>
      <c r="AC44" s="120">
        <f>'[1]jeziora 2019'!AW46</f>
        <v>33</v>
      </c>
      <c r="AD44" s="120">
        <f>'[1]jeziora 2019'!AX46</f>
        <v>2.5</v>
      </c>
      <c r="AE44" s="120">
        <f>'[1]jeziora 2019'!AZ46</f>
        <v>3170.5</v>
      </c>
      <c r="AF44" s="120">
        <f>'[1]jeziora 2019'!BH46</f>
        <v>0.5</v>
      </c>
      <c r="AG44" s="120">
        <f>'[1]jeziora 2019'!BJ46</f>
        <v>0.5</v>
      </c>
      <c r="AH44" s="120">
        <f>'[1]jeziora 2019'!BK46</f>
        <v>0.05</v>
      </c>
      <c r="AI44" s="120">
        <f>'[1]jeziora 2019'!BL46</f>
        <v>0.05</v>
      </c>
      <c r="AJ44" s="120">
        <f>'[1]jeziora 2019'!BM46</f>
        <v>0.05</v>
      </c>
      <c r="AK44" s="120">
        <f>'[1]jeziora 2019'!BP46</f>
        <v>0.4</v>
      </c>
      <c r="AL44" s="120">
        <f>'[1]jeziora 2019'!BQ46</f>
        <v>0.05</v>
      </c>
      <c r="AM44" s="120">
        <f>'[1]jeziora 2019'!BS46</f>
        <v>0.05</v>
      </c>
      <c r="AN44" s="120">
        <f>'[1]jeziora 2019'!BT46</f>
        <v>0.05</v>
      </c>
      <c r="AO44" s="120">
        <f>'[1]jeziora 2019'!BU46</f>
        <v>0.05</v>
      </c>
      <c r="AP44" s="120">
        <f>'[1]jeziora 2019'!BV46</f>
        <v>0.05</v>
      </c>
      <c r="AQ44" s="24"/>
      <c r="AR44" s="24"/>
      <c r="AS44" s="24"/>
      <c r="AT44" s="24"/>
      <c r="AU44" s="24"/>
      <c r="AV44" s="24"/>
      <c r="AW44" s="120">
        <f>'[1]jeziora 2019'!DC46</f>
        <v>0.05</v>
      </c>
      <c r="AX44" s="121">
        <f>'[1]jeziora 2019'!DD46</f>
        <v>0.05</v>
      </c>
      <c r="AY44" s="85" t="s">
        <v>725</v>
      </c>
      <c r="AZ44" s="82">
        <v>2019</v>
      </c>
    </row>
    <row r="45" spans="1:52" x14ac:dyDescent="0.2">
      <c r="A45" s="77" t="str">
        <f>'[1]jeziora 2019'!B47</f>
        <v>593</v>
      </c>
      <c r="B45" s="45" t="str">
        <f>'[1]jeziora 2019'!D47</f>
        <v>jez. Zakrzewskie - stanowisko 01</v>
      </c>
      <c r="C45" s="78">
        <f>'[1]jeziora 2019'!G47</f>
        <v>0.05</v>
      </c>
      <c r="D45" s="78">
        <f>'[1]jeziora 2019'!H47</f>
        <v>11.17</v>
      </c>
      <c r="E45" s="78">
        <f>'[1]jeziora 2019'!J47</f>
        <v>0.54600000000000004</v>
      </c>
      <c r="F45" s="78">
        <f>'[1]jeziora 2019'!L47</f>
        <v>5.88</v>
      </c>
      <c r="G45" s="78">
        <f>'[1]jeziora 2019'!M47</f>
        <v>3.4</v>
      </c>
      <c r="H45" s="78">
        <f>'[1]jeziora 2019'!N47</f>
        <v>7.7799999999999994E-2</v>
      </c>
      <c r="I45" s="78">
        <f>'[1]jeziora 2019'!Q47</f>
        <v>6.78</v>
      </c>
      <c r="J45" s="78">
        <f>'[1]jeziora 2019'!R47</f>
        <v>35.5</v>
      </c>
      <c r="K45" s="78">
        <f>'[1]jeziora 2019'!W47</f>
        <v>76.400000000000006</v>
      </c>
      <c r="L45" s="119">
        <f>'[1]jeziora 2019'!Z47</f>
        <v>64730</v>
      </c>
      <c r="M45" s="119">
        <f>'[1]jeziora 2019'!AA47</f>
        <v>1204</v>
      </c>
      <c r="N45" s="120">
        <f>'[1]jeziora 2019'!AG47</f>
        <v>2.5</v>
      </c>
      <c r="O45" s="120">
        <f>'[1]jeziora 2019'!AH47</f>
        <v>33</v>
      </c>
      <c r="P45" s="120">
        <f>'[1]jeziora 2019'!AI47</f>
        <v>2.5</v>
      </c>
      <c r="Q45" s="120">
        <f>'[1]jeziora 2019'!AJ47</f>
        <v>180</v>
      </c>
      <c r="R45" s="120">
        <f>'[1]jeziora 2019'!AK47</f>
        <v>21</v>
      </c>
      <c r="S45" s="120">
        <f>'[1]jeziora 2019'!AL47</f>
        <v>33</v>
      </c>
      <c r="T45" s="120">
        <f>'[1]jeziora 2019'!AM47</f>
        <v>2.5</v>
      </c>
      <c r="U45" s="120">
        <f>'[1]jeziora 2019'!AO47</f>
        <v>28</v>
      </c>
      <c r="V45" s="120">
        <f>'[1]jeziora 2019'!AP47</f>
        <v>1.5</v>
      </c>
      <c r="W45" s="120">
        <f>'[1]jeziora 2019'!AQ47</f>
        <v>2.5</v>
      </c>
      <c r="X45" s="120">
        <f>'[1]jeziora 2019'!AR47</f>
        <v>2.5</v>
      </c>
      <c r="Y45" s="120">
        <f>'[1]jeziora 2019'!AS47</f>
        <v>108</v>
      </c>
      <c r="Z45" s="120">
        <f>'[1]jeziora 2019'!AT47</f>
        <v>63</v>
      </c>
      <c r="AA45" s="120">
        <f>'[1]jeziora 2019'!AU47</f>
        <v>23</v>
      </c>
      <c r="AB45" s="120">
        <f>'[1]jeziora 2019'!AV47</f>
        <v>41</v>
      </c>
      <c r="AC45" s="120">
        <f>'[1]jeziora 2019'!AW47</f>
        <v>30</v>
      </c>
      <c r="AD45" s="120">
        <f>'[1]jeziora 2019'!AX47</f>
        <v>2.5</v>
      </c>
      <c r="AE45" s="120">
        <f>'[1]jeziora 2019'!AZ47</f>
        <v>475</v>
      </c>
      <c r="AF45" s="120">
        <f>'[1]jeziora 2019'!BH47</f>
        <v>0.5</v>
      </c>
      <c r="AG45" s="120">
        <f>'[1]jeziora 2019'!BJ47</f>
        <v>0.5</v>
      </c>
      <c r="AH45" s="120">
        <f>'[1]jeziora 2019'!BK47</f>
        <v>0.05</v>
      </c>
      <c r="AI45" s="120">
        <f>'[1]jeziora 2019'!BL47</f>
        <v>0.05</v>
      </c>
      <c r="AJ45" s="120">
        <f>'[1]jeziora 2019'!BM47</f>
        <v>0.05</v>
      </c>
      <c r="AK45" s="120">
        <f>'[1]jeziora 2019'!BP47</f>
        <v>0.4</v>
      </c>
      <c r="AL45" s="120">
        <f>'[1]jeziora 2019'!BQ47</f>
        <v>0.05</v>
      </c>
      <c r="AM45" s="120">
        <f>'[1]jeziora 2019'!BS47</f>
        <v>0.05</v>
      </c>
      <c r="AN45" s="120">
        <f>'[1]jeziora 2019'!BT47</f>
        <v>0.05</v>
      </c>
      <c r="AO45" s="120">
        <f>'[1]jeziora 2019'!BU47</f>
        <v>0.05</v>
      </c>
      <c r="AP45" s="120">
        <f>'[1]jeziora 2019'!BV47</f>
        <v>0.05</v>
      </c>
      <c r="AQ45" s="24"/>
      <c r="AR45" s="24"/>
      <c r="AS45" s="24"/>
      <c r="AT45" s="24"/>
      <c r="AU45" s="24"/>
      <c r="AV45" s="24"/>
      <c r="AW45" s="120">
        <f>'[1]jeziora 2019'!DC47</f>
        <v>0.05</v>
      </c>
      <c r="AX45" s="121">
        <f>'[1]jeziora 2019'!DD47</f>
        <v>0.05</v>
      </c>
      <c r="AY45" s="85" t="s">
        <v>725</v>
      </c>
      <c r="AZ45" s="82">
        <v>2019</v>
      </c>
    </row>
    <row r="46" spans="1:52" x14ac:dyDescent="0.2">
      <c r="A46" s="77" t="str">
        <f>'[1]jeziora 2019'!B48</f>
        <v>594</v>
      </c>
      <c r="B46" s="45" t="str">
        <f>'[1]jeziora 2019'!D48</f>
        <v>jez. Cieszęcino - głęboczek - 38,0m</v>
      </c>
      <c r="C46" s="78">
        <f>'[1]jeziora 2019'!G48</f>
        <v>0.05</v>
      </c>
      <c r="D46" s="78">
        <f>'[1]jeziora 2019'!H48</f>
        <v>17.399999999999999</v>
      </c>
      <c r="E46" s="78">
        <f>'[1]jeziora 2019'!J48</f>
        <v>2.57</v>
      </c>
      <c r="F46" s="78">
        <f>'[1]jeziora 2019'!L48</f>
        <v>14.7</v>
      </c>
      <c r="G46" s="78">
        <f>'[1]jeziora 2019'!M48</f>
        <v>34.299999999999997</v>
      </c>
      <c r="H46" s="78">
        <f>'[1]jeziora 2019'!N48</f>
        <v>0.127</v>
      </c>
      <c r="I46" s="78">
        <f>'[1]jeziora 2019'!Q48</f>
        <v>5.7</v>
      </c>
      <c r="J46" s="78">
        <f>'[1]jeziora 2019'!R48</f>
        <v>70.8</v>
      </c>
      <c r="K46" s="78">
        <f>'[1]jeziora 2019'!W48</f>
        <v>194</v>
      </c>
      <c r="L46" s="119">
        <f>'[1]jeziora 2019'!Z48</f>
        <v>21453</v>
      </c>
      <c r="M46" s="119">
        <f>'[1]jeziora 2019'!AA48</f>
        <v>31756</v>
      </c>
      <c r="N46" s="120">
        <f>'[1]jeziora 2019'!AG48</f>
        <v>94</v>
      </c>
      <c r="O46" s="120">
        <f>'[1]jeziora 2019'!AH48</f>
        <v>136</v>
      </c>
      <c r="P46" s="120">
        <f>'[1]jeziora 2019'!AI48</f>
        <v>2.5</v>
      </c>
      <c r="Q46" s="120">
        <f>'[1]jeziora 2019'!AJ48</f>
        <v>520</v>
      </c>
      <c r="R46" s="120">
        <f>'[1]jeziora 2019'!AK48</f>
        <v>184</v>
      </c>
      <c r="S46" s="120">
        <f>'[1]jeziora 2019'!AL48</f>
        <v>122</v>
      </c>
      <c r="T46" s="120">
        <f>'[1]jeziora 2019'!AM48</f>
        <v>72</v>
      </c>
      <c r="U46" s="120">
        <f>'[1]jeziora 2019'!AO48</f>
        <v>98</v>
      </c>
      <c r="V46" s="120">
        <f>'[1]jeziora 2019'!AP48</f>
        <v>1.5</v>
      </c>
      <c r="W46" s="120">
        <f>'[1]jeziora 2019'!AQ48</f>
        <v>2.5</v>
      </c>
      <c r="X46" s="120">
        <f>'[1]jeziora 2019'!AR48</f>
        <v>55</v>
      </c>
      <c r="Y46" s="120">
        <f>'[1]jeziora 2019'!AS48</f>
        <v>309</v>
      </c>
      <c r="Z46" s="120">
        <f>'[1]jeziora 2019'!AT48</f>
        <v>229</v>
      </c>
      <c r="AA46" s="120">
        <f>'[1]jeziora 2019'!AU48</f>
        <v>82</v>
      </c>
      <c r="AB46" s="120">
        <f>'[1]jeziora 2019'!AV48</f>
        <v>153</v>
      </c>
      <c r="AC46" s="120">
        <f>'[1]jeziora 2019'!AW48</f>
        <v>99</v>
      </c>
      <c r="AD46" s="120">
        <f>'[1]jeziora 2019'!AX48</f>
        <v>2.5</v>
      </c>
      <c r="AE46" s="120">
        <f>'[1]jeziora 2019'!AZ48</f>
        <v>1809.5</v>
      </c>
      <c r="AF46" s="120">
        <f>'[1]jeziora 2019'!BH48</f>
        <v>0.5</v>
      </c>
      <c r="AG46" s="120">
        <f>'[1]jeziora 2019'!BJ48</f>
        <v>0.5</v>
      </c>
      <c r="AH46" s="120">
        <f>'[1]jeziora 2019'!BK48</f>
        <v>0.05</v>
      </c>
      <c r="AI46" s="120">
        <f>'[1]jeziora 2019'!BL48</f>
        <v>0.05</v>
      </c>
      <c r="AJ46" s="120">
        <f>'[1]jeziora 2019'!BM48</f>
        <v>0.05</v>
      </c>
      <c r="AK46" s="120">
        <f>'[1]jeziora 2019'!BP48</f>
        <v>0.4</v>
      </c>
      <c r="AL46" s="120">
        <f>'[1]jeziora 2019'!BQ48</f>
        <v>0.05</v>
      </c>
      <c r="AM46" s="120">
        <f>'[1]jeziora 2019'!BS48</f>
        <v>0.05</v>
      </c>
      <c r="AN46" s="120">
        <f>'[1]jeziora 2019'!BT48</f>
        <v>0.05</v>
      </c>
      <c r="AO46" s="120">
        <f>'[1]jeziora 2019'!BU48</f>
        <v>0.05</v>
      </c>
      <c r="AP46" s="120">
        <f>'[1]jeziora 2019'!BV48</f>
        <v>0.05</v>
      </c>
      <c r="AQ46" s="24"/>
      <c r="AR46" s="24"/>
      <c r="AS46" s="24"/>
      <c r="AT46" s="24"/>
      <c r="AU46" s="24"/>
      <c r="AV46" s="24"/>
      <c r="AW46" s="120">
        <f>'[1]jeziora 2019'!DC48</f>
        <v>0.05</v>
      </c>
      <c r="AX46" s="121">
        <f>'[1]jeziora 2019'!DD48</f>
        <v>0.05</v>
      </c>
      <c r="AY46" s="85" t="s">
        <v>725</v>
      </c>
      <c r="AZ46" s="82">
        <v>2019</v>
      </c>
    </row>
    <row r="47" spans="1:52" x14ac:dyDescent="0.2">
      <c r="A47" s="77" t="str">
        <f>'[1]jeziora 2019'!B49</f>
        <v>595</v>
      </c>
      <c r="B47" s="45" t="str">
        <f>'[1]jeziora 2019'!D49</f>
        <v>jez. Remierzewo - głęboczek - 24,9m</v>
      </c>
      <c r="C47" s="78">
        <f>'[1]jeziora 2019'!G49</f>
        <v>0.05</v>
      </c>
      <c r="D47" s="78">
        <f>'[1]jeziora 2019'!H49</f>
        <v>7.12</v>
      </c>
      <c r="E47" s="78">
        <f>'[1]jeziora 2019'!J49</f>
        <v>0.254</v>
      </c>
      <c r="F47" s="78">
        <f>'[1]jeziora 2019'!L49</f>
        <v>2.88</v>
      </c>
      <c r="G47" s="78">
        <f>'[1]jeziora 2019'!M49</f>
        <v>20.5</v>
      </c>
      <c r="H47" s="78">
        <f>'[1]jeziora 2019'!N49</f>
        <v>6.4100000000000004E-2</v>
      </c>
      <c r="I47" s="78">
        <f>'[1]jeziora 2019'!Q49</f>
        <v>3.26</v>
      </c>
      <c r="J47" s="78">
        <f>'[1]jeziora 2019'!R49</f>
        <v>16.8</v>
      </c>
      <c r="K47" s="78">
        <f>'[1]jeziora 2019'!W49</f>
        <v>56.8</v>
      </c>
      <c r="L47" s="119">
        <f>'[1]jeziora 2019'!Z49</f>
        <v>18430</v>
      </c>
      <c r="M47" s="119">
        <f>'[1]jeziora 2019'!AA49</f>
        <v>2152</v>
      </c>
      <c r="N47" s="120">
        <f>'[1]jeziora 2019'!AG49</f>
        <v>256</v>
      </c>
      <c r="O47" s="120">
        <f>'[1]jeziora 2019'!AH49</f>
        <v>100</v>
      </c>
      <c r="P47" s="120">
        <f>'[1]jeziora 2019'!AI49</f>
        <v>2.5</v>
      </c>
      <c r="Q47" s="120">
        <f>'[1]jeziora 2019'!AJ49</f>
        <v>191</v>
      </c>
      <c r="R47" s="120">
        <f>'[1]jeziora 2019'!AK49</f>
        <v>2.5</v>
      </c>
      <c r="S47" s="120">
        <f>'[1]jeziora 2019'!AL49</f>
        <v>2.5</v>
      </c>
      <c r="T47" s="120">
        <f>'[1]jeziora 2019'!AM49</f>
        <v>2.5</v>
      </c>
      <c r="U47" s="120">
        <f>'[1]jeziora 2019'!AO49</f>
        <v>2.5</v>
      </c>
      <c r="V47" s="120">
        <f>'[1]jeziora 2019'!AP49</f>
        <v>1.5</v>
      </c>
      <c r="W47" s="120">
        <f>'[1]jeziora 2019'!AQ49</f>
        <v>2.5</v>
      </c>
      <c r="X47" s="120">
        <f>'[1]jeziora 2019'!AR49</f>
        <v>2.5</v>
      </c>
      <c r="Y47" s="120">
        <f>'[1]jeziora 2019'!AS49</f>
        <v>133</v>
      </c>
      <c r="Z47" s="120">
        <f>'[1]jeziora 2019'!AT49</f>
        <v>2.5</v>
      </c>
      <c r="AA47" s="120">
        <f>'[1]jeziora 2019'!AU49</f>
        <v>2.5</v>
      </c>
      <c r="AB47" s="120">
        <f>'[1]jeziora 2019'!AV49</f>
        <v>2.5</v>
      </c>
      <c r="AC47" s="120">
        <f>'[1]jeziora 2019'!AW49</f>
        <v>2.5</v>
      </c>
      <c r="AD47" s="120">
        <f>'[1]jeziora 2019'!AX49</f>
        <v>2.5</v>
      </c>
      <c r="AE47" s="120">
        <f>'[1]jeziora 2019'!AZ49</f>
        <v>701.5</v>
      </c>
      <c r="AF47" s="120">
        <f>'[1]jeziora 2019'!BH49</f>
        <v>0.5</v>
      </c>
      <c r="AG47" s="120">
        <f>'[1]jeziora 2019'!BJ49</f>
        <v>0.5</v>
      </c>
      <c r="AH47" s="120">
        <f>'[1]jeziora 2019'!BK49</f>
        <v>0.05</v>
      </c>
      <c r="AI47" s="120">
        <f>'[1]jeziora 2019'!BL49</f>
        <v>0.05</v>
      </c>
      <c r="AJ47" s="120">
        <f>'[1]jeziora 2019'!BM49</f>
        <v>0.05</v>
      </c>
      <c r="AK47" s="120">
        <f>'[1]jeziora 2019'!BP49</f>
        <v>0.4</v>
      </c>
      <c r="AL47" s="120">
        <f>'[1]jeziora 2019'!BQ49</f>
        <v>0.05</v>
      </c>
      <c r="AM47" s="120">
        <f>'[1]jeziora 2019'!BS49</f>
        <v>0.05</v>
      </c>
      <c r="AN47" s="120">
        <f>'[1]jeziora 2019'!BT49</f>
        <v>0.05</v>
      </c>
      <c r="AO47" s="120">
        <f>'[1]jeziora 2019'!BU49</f>
        <v>0.05</v>
      </c>
      <c r="AP47" s="120">
        <f>'[1]jeziora 2019'!BV49</f>
        <v>0.05</v>
      </c>
      <c r="AQ47" s="24"/>
      <c r="AR47" s="24"/>
      <c r="AS47" s="24"/>
      <c r="AT47" s="24"/>
      <c r="AU47" s="24"/>
      <c r="AV47" s="24"/>
      <c r="AW47" s="120">
        <f>'[1]jeziora 2019'!DC49</f>
        <v>0.05</v>
      </c>
      <c r="AX47" s="121">
        <f>'[1]jeziora 2019'!DD49</f>
        <v>0.05</v>
      </c>
      <c r="AY47" s="85" t="s">
        <v>725</v>
      </c>
      <c r="AZ47" s="82">
        <v>2019</v>
      </c>
    </row>
    <row r="48" spans="1:52" x14ac:dyDescent="0.2">
      <c r="A48" s="77" t="str">
        <f>'[1]jeziora 2019'!B50</f>
        <v>596</v>
      </c>
      <c r="B48" s="45" t="str">
        <f>'[1]jeziora 2019'!D50</f>
        <v>jez. Kaleńskie - głęboczek - 33,7m</v>
      </c>
      <c r="C48" s="78">
        <f>'[1]jeziora 2019'!G50</f>
        <v>0.05</v>
      </c>
      <c r="D48" s="78">
        <f>'[1]jeziora 2019'!H50</f>
        <v>20.399999999999999</v>
      </c>
      <c r="E48" s="78">
        <f>'[1]jeziora 2019'!J50</f>
        <v>2.16</v>
      </c>
      <c r="F48" s="78">
        <f>'[1]jeziora 2019'!L50</f>
        <v>27.3</v>
      </c>
      <c r="G48" s="78">
        <f>'[1]jeziora 2019'!M50</f>
        <v>28</v>
      </c>
      <c r="H48" s="78">
        <f>'[1]jeziora 2019'!N50</f>
        <v>0.13300000000000001</v>
      </c>
      <c r="I48" s="78">
        <f>'[1]jeziora 2019'!Q50</f>
        <v>22.8</v>
      </c>
      <c r="J48" s="78">
        <f>'[1]jeziora 2019'!R50</f>
        <v>150.9</v>
      </c>
      <c r="K48" s="78">
        <f>'[1]jeziora 2019'!W50</f>
        <v>193.3</v>
      </c>
      <c r="L48" s="119">
        <f>'[1]jeziora 2019'!Z50</f>
        <v>21920</v>
      </c>
      <c r="M48" s="119">
        <f>'[1]jeziora 2019'!AA50</f>
        <v>633.29999999999995</v>
      </c>
      <c r="N48" s="120">
        <f>'[1]jeziora 2019'!AG50</f>
        <v>2.5</v>
      </c>
      <c r="O48" s="120">
        <f>'[1]jeziora 2019'!AH50</f>
        <v>50</v>
      </c>
      <c r="P48" s="120">
        <f>'[1]jeziora 2019'!AI50</f>
        <v>2.5</v>
      </c>
      <c r="Q48" s="120">
        <f>'[1]jeziora 2019'!AJ50</f>
        <v>155</v>
      </c>
      <c r="R48" s="120">
        <f>'[1]jeziora 2019'!AK50</f>
        <v>2.5</v>
      </c>
      <c r="S48" s="120">
        <f>'[1]jeziora 2019'!AL50</f>
        <v>2.5</v>
      </c>
      <c r="T48" s="120">
        <f>'[1]jeziora 2019'!AM50</f>
        <v>2.5</v>
      </c>
      <c r="U48" s="120">
        <f>'[1]jeziora 2019'!AO50</f>
        <v>2.5</v>
      </c>
      <c r="V48" s="120">
        <f>'[1]jeziora 2019'!AP50</f>
        <v>1.5</v>
      </c>
      <c r="W48" s="120">
        <f>'[1]jeziora 2019'!AQ50</f>
        <v>2.5</v>
      </c>
      <c r="X48" s="120">
        <f>'[1]jeziora 2019'!AR50</f>
        <v>2.5</v>
      </c>
      <c r="Y48" s="120">
        <f>'[1]jeziora 2019'!AS50</f>
        <v>131</v>
      </c>
      <c r="Z48" s="120">
        <f>'[1]jeziora 2019'!AT50</f>
        <v>2.5</v>
      </c>
      <c r="AA48" s="120">
        <f>'[1]jeziora 2019'!AU50</f>
        <v>2.5</v>
      </c>
      <c r="AB48" s="120">
        <f>'[1]jeziora 2019'!AV50</f>
        <v>2.5</v>
      </c>
      <c r="AC48" s="120">
        <f>'[1]jeziora 2019'!AW50</f>
        <v>2.5</v>
      </c>
      <c r="AD48" s="120">
        <f>'[1]jeziora 2019'!AX50</f>
        <v>2.5</v>
      </c>
      <c r="AE48" s="120">
        <f>'[1]jeziora 2019'!AZ50</f>
        <v>360</v>
      </c>
      <c r="AF48" s="120">
        <f>'[1]jeziora 2019'!BH50</f>
        <v>0.5</v>
      </c>
      <c r="AG48" s="120">
        <f>'[1]jeziora 2019'!BJ50</f>
        <v>0.5</v>
      </c>
      <c r="AH48" s="120">
        <f>'[1]jeziora 2019'!BK50</f>
        <v>0.05</v>
      </c>
      <c r="AI48" s="120">
        <f>'[1]jeziora 2019'!BL50</f>
        <v>0.05</v>
      </c>
      <c r="AJ48" s="120">
        <f>'[1]jeziora 2019'!BM50</f>
        <v>0.05</v>
      </c>
      <c r="AK48" s="120">
        <f>'[1]jeziora 2019'!BP50</f>
        <v>0.4</v>
      </c>
      <c r="AL48" s="120">
        <f>'[1]jeziora 2019'!BQ50</f>
        <v>0.05</v>
      </c>
      <c r="AM48" s="120">
        <f>'[1]jeziora 2019'!BS50</f>
        <v>0.05</v>
      </c>
      <c r="AN48" s="120">
        <f>'[1]jeziora 2019'!BT50</f>
        <v>0.05</v>
      </c>
      <c r="AO48" s="120">
        <f>'[1]jeziora 2019'!BU50</f>
        <v>0.05</v>
      </c>
      <c r="AP48" s="120">
        <f>'[1]jeziora 2019'!BV50</f>
        <v>0.05</v>
      </c>
      <c r="AQ48" s="24"/>
      <c r="AR48" s="24"/>
      <c r="AS48" s="24"/>
      <c r="AT48" s="24"/>
      <c r="AU48" s="24"/>
      <c r="AV48" s="24"/>
      <c r="AW48" s="120">
        <f>'[1]jeziora 2019'!DC50</f>
        <v>0.05</v>
      </c>
      <c r="AX48" s="121">
        <f>'[1]jeziora 2019'!DD50</f>
        <v>0.05</v>
      </c>
      <c r="AY48" s="85" t="s">
        <v>725</v>
      </c>
      <c r="AZ48" s="82">
        <v>2019</v>
      </c>
    </row>
    <row r="49" spans="1:52" x14ac:dyDescent="0.2">
      <c r="A49" s="77" t="str">
        <f>'[1]jeziora 2019'!B51</f>
        <v>597</v>
      </c>
      <c r="B49" s="45" t="str">
        <f>'[1]jeziora 2019'!D51</f>
        <v>jez. Krzemno - głęboczek - 36,4m</v>
      </c>
      <c r="C49" s="78">
        <f>'[1]jeziora 2019'!G51</f>
        <v>0.05</v>
      </c>
      <c r="D49" s="78">
        <f>'[1]jeziora 2019'!H51</f>
        <v>15.1</v>
      </c>
      <c r="E49" s="78">
        <f>'[1]jeziora 2019'!J51</f>
        <v>2.08</v>
      </c>
      <c r="F49" s="78">
        <f>'[1]jeziora 2019'!L51</f>
        <v>22.6</v>
      </c>
      <c r="G49" s="78">
        <f>'[1]jeziora 2019'!M51</f>
        <v>18.899999999999999</v>
      </c>
      <c r="H49" s="78">
        <f>'[1]jeziora 2019'!N51</f>
        <v>9.7699999999999995E-2</v>
      </c>
      <c r="I49" s="78">
        <f>'[1]jeziora 2019'!Q51</f>
        <v>18.899999999999999</v>
      </c>
      <c r="J49" s="78">
        <f>'[1]jeziora 2019'!R51</f>
        <v>120.4</v>
      </c>
      <c r="K49" s="78">
        <f>'[1]jeziora 2019'!W51</f>
        <v>164.8</v>
      </c>
      <c r="L49" s="119">
        <f>'[1]jeziora 2019'!Z51</f>
        <v>16200</v>
      </c>
      <c r="M49" s="119">
        <f>'[1]jeziora 2019'!AA51</f>
        <v>357</v>
      </c>
      <c r="N49" s="120">
        <f>'[1]jeziora 2019'!AG51</f>
        <v>2.5</v>
      </c>
      <c r="O49" s="120">
        <f>'[1]jeziora 2019'!AH51</f>
        <v>2.5</v>
      </c>
      <c r="P49" s="120">
        <f>'[1]jeziora 2019'!AI51</f>
        <v>2.5</v>
      </c>
      <c r="Q49" s="120">
        <f>'[1]jeziora 2019'!AJ51</f>
        <v>193</v>
      </c>
      <c r="R49" s="120">
        <f>'[1]jeziora 2019'!AK51</f>
        <v>2.5</v>
      </c>
      <c r="S49" s="120">
        <f>'[1]jeziora 2019'!AL51</f>
        <v>2.5</v>
      </c>
      <c r="T49" s="120">
        <f>'[1]jeziora 2019'!AM51</f>
        <v>2.5</v>
      </c>
      <c r="U49" s="120">
        <f>'[1]jeziora 2019'!AO51</f>
        <v>2.5</v>
      </c>
      <c r="V49" s="120">
        <f>'[1]jeziora 2019'!AP51</f>
        <v>1.5</v>
      </c>
      <c r="W49" s="120">
        <f>'[1]jeziora 2019'!AQ51</f>
        <v>2.5</v>
      </c>
      <c r="X49" s="120">
        <f>'[1]jeziora 2019'!AR51</f>
        <v>2.5</v>
      </c>
      <c r="Y49" s="120">
        <f>'[1]jeziora 2019'!AS51</f>
        <v>149</v>
      </c>
      <c r="Z49" s="120">
        <f>'[1]jeziora 2019'!AT51</f>
        <v>72</v>
      </c>
      <c r="AA49" s="120">
        <f>'[1]jeziora 2019'!AU51</f>
        <v>2.5</v>
      </c>
      <c r="AB49" s="120">
        <f>'[1]jeziora 2019'!AV51</f>
        <v>2.5</v>
      </c>
      <c r="AC49" s="120">
        <f>'[1]jeziora 2019'!AW51</f>
        <v>2.5</v>
      </c>
      <c r="AD49" s="120">
        <f>'[1]jeziora 2019'!AX51</f>
        <v>2.5</v>
      </c>
      <c r="AE49" s="120">
        <f>'[1]jeziora 2019'!AZ51</f>
        <v>438</v>
      </c>
      <c r="AF49" s="120">
        <f>'[1]jeziora 2019'!BH51</f>
        <v>0.5</v>
      </c>
      <c r="AG49" s="120">
        <f>'[1]jeziora 2019'!BJ51</f>
        <v>0.5</v>
      </c>
      <c r="AH49" s="120">
        <f>'[1]jeziora 2019'!BK51</f>
        <v>0.05</v>
      </c>
      <c r="AI49" s="120">
        <f>'[1]jeziora 2019'!BL51</f>
        <v>0.05</v>
      </c>
      <c r="AJ49" s="120">
        <f>'[1]jeziora 2019'!BM51</f>
        <v>0.05</v>
      </c>
      <c r="AK49" s="120">
        <f>'[1]jeziora 2019'!BP51</f>
        <v>0.4</v>
      </c>
      <c r="AL49" s="120">
        <f>'[1]jeziora 2019'!BQ51</f>
        <v>0.05</v>
      </c>
      <c r="AM49" s="120">
        <f>'[1]jeziora 2019'!BS51</f>
        <v>0.05</v>
      </c>
      <c r="AN49" s="120">
        <f>'[1]jeziora 2019'!BT51</f>
        <v>0.05</v>
      </c>
      <c r="AO49" s="120">
        <f>'[1]jeziora 2019'!BU51</f>
        <v>0.05</v>
      </c>
      <c r="AP49" s="120">
        <f>'[1]jeziora 2019'!BV51</f>
        <v>0.05</v>
      </c>
      <c r="AQ49" s="24"/>
      <c r="AR49" s="24"/>
      <c r="AS49" s="24"/>
      <c r="AT49" s="24"/>
      <c r="AU49" s="24"/>
      <c r="AV49" s="24"/>
      <c r="AW49" s="120">
        <f>'[1]jeziora 2019'!DC51</f>
        <v>0.05</v>
      </c>
      <c r="AX49" s="121">
        <f>'[1]jeziora 2019'!DD51</f>
        <v>0.05</v>
      </c>
      <c r="AY49" s="86" t="s">
        <v>723</v>
      </c>
      <c r="AZ49" s="82">
        <v>2019</v>
      </c>
    </row>
    <row r="50" spans="1:52" x14ac:dyDescent="0.2">
      <c r="A50" s="77" t="str">
        <f>'[1]jeziora 2019'!B52</f>
        <v>598</v>
      </c>
      <c r="B50" s="45" t="str">
        <f>'[1]jeziora 2019'!D52</f>
        <v>jez. Zdbiczno - głęboczek - 29,0m</v>
      </c>
      <c r="C50" s="78">
        <f>'[1]jeziora 2019'!G52</f>
        <v>0.05</v>
      </c>
      <c r="D50" s="78">
        <f>'[1]jeziora 2019'!H52</f>
        <v>11.06</v>
      </c>
      <c r="E50" s="78">
        <f>'[1]jeziora 2019'!J52</f>
        <v>0.80900000000000005</v>
      </c>
      <c r="F50" s="78">
        <f>'[1]jeziora 2019'!L52</f>
        <v>9.26</v>
      </c>
      <c r="G50" s="78">
        <f>'[1]jeziora 2019'!M52</f>
        <v>8.01</v>
      </c>
      <c r="H50" s="78">
        <f>'[1]jeziora 2019'!N52</f>
        <v>9.5200000000000007E-2</v>
      </c>
      <c r="I50" s="78">
        <f>'[1]jeziora 2019'!Q52</f>
        <v>5</v>
      </c>
      <c r="J50" s="78">
        <f>'[1]jeziora 2019'!R52</f>
        <v>56.4</v>
      </c>
      <c r="K50" s="78">
        <f>'[1]jeziora 2019'!W52</f>
        <v>82.9</v>
      </c>
      <c r="L50" s="119">
        <f>'[1]jeziora 2019'!Z52</f>
        <v>16910</v>
      </c>
      <c r="M50" s="119">
        <f>'[1]jeziora 2019'!AA52</f>
        <v>14570</v>
      </c>
      <c r="N50" s="120">
        <f>'[1]jeziora 2019'!AG52</f>
        <v>134</v>
      </c>
      <c r="O50" s="120">
        <f>'[1]jeziora 2019'!AH52</f>
        <v>55</v>
      </c>
      <c r="P50" s="120">
        <f>'[1]jeziora 2019'!AI52</f>
        <v>2.5</v>
      </c>
      <c r="Q50" s="120">
        <f>'[1]jeziora 2019'!AJ52</f>
        <v>211</v>
      </c>
      <c r="R50" s="120">
        <f>'[1]jeziora 2019'!AK52</f>
        <v>47</v>
      </c>
      <c r="S50" s="120">
        <f>'[1]jeziora 2019'!AL52</f>
        <v>2.5</v>
      </c>
      <c r="T50" s="120">
        <f>'[1]jeziora 2019'!AM52</f>
        <v>2.5</v>
      </c>
      <c r="U50" s="120">
        <f>'[1]jeziora 2019'!AO52</f>
        <v>2.5</v>
      </c>
      <c r="V50" s="120">
        <f>'[1]jeziora 2019'!AP52</f>
        <v>1.5</v>
      </c>
      <c r="W50" s="120">
        <f>'[1]jeziora 2019'!AQ52</f>
        <v>2.5</v>
      </c>
      <c r="X50" s="120">
        <f>'[1]jeziora 2019'!AR52</f>
        <v>2.5</v>
      </c>
      <c r="Y50" s="120">
        <f>'[1]jeziora 2019'!AS52</f>
        <v>163</v>
      </c>
      <c r="Z50" s="120">
        <f>'[1]jeziora 2019'!AT52</f>
        <v>2.5</v>
      </c>
      <c r="AA50" s="120">
        <f>'[1]jeziora 2019'!AU52</f>
        <v>2.5</v>
      </c>
      <c r="AB50" s="120">
        <f>'[1]jeziora 2019'!AV52</f>
        <v>2.5</v>
      </c>
      <c r="AC50" s="120">
        <f>'[1]jeziora 2019'!AW52</f>
        <v>2.5</v>
      </c>
      <c r="AD50" s="120">
        <f>'[1]jeziora 2019'!AX52</f>
        <v>2.5</v>
      </c>
      <c r="AE50" s="120">
        <f>'[1]jeziora 2019'!AZ52</f>
        <v>629</v>
      </c>
      <c r="AF50" s="120">
        <f>'[1]jeziora 2019'!BH52</f>
        <v>0.5</v>
      </c>
      <c r="AG50" s="120">
        <f>'[1]jeziora 2019'!BJ52</f>
        <v>0.5</v>
      </c>
      <c r="AH50" s="120">
        <f>'[1]jeziora 2019'!BK52</f>
        <v>0.05</v>
      </c>
      <c r="AI50" s="120">
        <f>'[1]jeziora 2019'!BL52</f>
        <v>0.05</v>
      </c>
      <c r="AJ50" s="120">
        <f>'[1]jeziora 2019'!BM52</f>
        <v>0.05</v>
      </c>
      <c r="AK50" s="120">
        <f>'[1]jeziora 2019'!BP52</f>
        <v>0.4</v>
      </c>
      <c r="AL50" s="120">
        <f>'[1]jeziora 2019'!BQ52</f>
        <v>0.05</v>
      </c>
      <c r="AM50" s="120">
        <f>'[1]jeziora 2019'!BS52</f>
        <v>0.05</v>
      </c>
      <c r="AN50" s="120">
        <f>'[1]jeziora 2019'!BT52</f>
        <v>0.05</v>
      </c>
      <c r="AO50" s="120">
        <f>'[1]jeziora 2019'!BU52</f>
        <v>0.05</v>
      </c>
      <c r="AP50" s="120">
        <f>'[1]jeziora 2019'!BV52</f>
        <v>0.05</v>
      </c>
      <c r="AQ50" s="24"/>
      <c r="AR50" s="24"/>
      <c r="AS50" s="24"/>
      <c r="AT50" s="24"/>
      <c r="AU50" s="24"/>
      <c r="AV50" s="24"/>
      <c r="AW50" s="120">
        <f>'[1]jeziora 2019'!DC52</f>
        <v>0.05</v>
      </c>
      <c r="AX50" s="121">
        <f>'[1]jeziora 2019'!DD52</f>
        <v>0.05</v>
      </c>
      <c r="AY50" s="85" t="s">
        <v>725</v>
      </c>
      <c r="AZ50" s="82">
        <v>2019</v>
      </c>
    </row>
    <row r="51" spans="1:52" x14ac:dyDescent="0.2">
      <c r="A51" s="77" t="str">
        <f>'[1]jeziora 2019'!B53</f>
        <v>599</v>
      </c>
      <c r="B51" s="45" t="str">
        <f>'[1]jeziora 2019'!D53</f>
        <v>Jez. Długie - stan. 01</v>
      </c>
      <c r="C51" s="78">
        <f>'[1]jeziora 2019'!G53</f>
        <v>0.05</v>
      </c>
      <c r="D51" s="78">
        <f>'[1]jeziora 2019'!H53</f>
        <v>6.84</v>
      </c>
      <c r="E51" s="78">
        <f>'[1]jeziora 2019'!J53</f>
        <v>1.08</v>
      </c>
      <c r="F51" s="78">
        <f>'[1]jeziora 2019'!L53</f>
        <v>15.2</v>
      </c>
      <c r="G51" s="78">
        <f>'[1]jeziora 2019'!M53</f>
        <v>14.8</v>
      </c>
      <c r="H51" s="78">
        <f>'[1]jeziora 2019'!N53</f>
        <v>0.15</v>
      </c>
      <c r="I51" s="78">
        <f>'[1]jeziora 2019'!Q53</f>
        <v>12.9</v>
      </c>
      <c r="J51" s="78">
        <f>'[1]jeziora 2019'!R53</f>
        <v>80.900000000000006</v>
      </c>
      <c r="K51" s="78">
        <f>'[1]jeziora 2019'!W53</f>
        <v>152.4</v>
      </c>
      <c r="L51" s="119">
        <f>'[1]jeziora 2019'!Z53</f>
        <v>24240</v>
      </c>
      <c r="M51" s="119">
        <f>'[1]jeziora 2019'!AA53</f>
        <v>508.1</v>
      </c>
      <c r="N51" s="120">
        <f>'[1]jeziora 2019'!AG53</f>
        <v>2.5</v>
      </c>
      <c r="O51" s="120">
        <f>'[1]jeziora 2019'!AH53</f>
        <v>71</v>
      </c>
      <c r="P51" s="120">
        <f>'[1]jeziora 2019'!AI53</f>
        <v>2.5</v>
      </c>
      <c r="Q51" s="120">
        <f>'[1]jeziora 2019'!AJ53</f>
        <v>436</v>
      </c>
      <c r="R51" s="120">
        <f>'[1]jeziora 2019'!AK53</f>
        <v>118</v>
      </c>
      <c r="S51" s="120">
        <f>'[1]jeziora 2019'!AL53</f>
        <v>96</v>
      </c>
      <c r="T51" s="120">
        <f>'[1]jeziora 2019'!AM53</f>
        <v>2.5</v>
      </c>
      <c r="U51" s="120">
        <f>'[1]jeziora 2019'!AO53</f>
        <v>56</v>
      </c>
      <c r="V51" s="120">
        <f>'[1]jeziora 2019'!AP53</f>
        <v>1.5</v>
      </c>
      <c r="W51" s="120">
        <f>'[1]jeziora 2019'!AQ53</f>
        <v>2.5</v>
      </c>
      <c r="X51" s="120">
        <f>'[1]jeziora 2019'!AR53</f>
        <v>2.5</v>
      </c>
      <c r="Y51" s="120">
        <f>'[1]jeziora 2019'!AS53</f>
        <v>323</v>
      </c>
      <c r="Z51" s="120">
        <f>'[1]jeziora 2019'!AT53</f>
        <v>127</v>
      </c>
      <c r="AA51" s="120">
        <f>'[1]jeziora 2019'!AU53</f>
        <v>2.5</v>
      </c>
      <c r="AB51" s="120">
        <f>'[1]jeziora 2019'!AV53</f>
        <v>75</v>
      </c>
      <c r="AC51" s="120">
        <f>'[1]jeziora 2019'!AW53</f>
        <v>74</v>
      </c>
      <c r="AD51" s="120">
        <f>'[1]jeziora 2019'!AX53</f>
        <v>2.5</v>
      </c>
      <c r="AE51" s="120">
        <f>'[1]jeziora 2019'!AZ53</f>
        <v>1187.5</v>
      </c>
      <c r="AF51" s="120">
        <f>'[1]jeziora 2019'!BH53</f>
        <v>0.5</v>
      </c>
      <c r="AG51" s="120">
        <f>'[1]jeziora 2019'!BJ53</f>
        <v>0.5</v>
      </c>
      <c r="AH51" s="120">
        <f>'[1]jeziora 2019'!BK53</f>
        <v>0.05</v>
      </c>
      <c r="AI51" s="120">
        <f>'[1]jeziora 2019'!BL53</f>
        <v>0.05</v>
      </c>
      <c r="AJ51" s="120">
        <f>'[1]jeziora 2019'!BM53</f>
        <v>0.05</v>
      </c>
      <c r="AK51" s="120">
        <f>'[1]jeziora 2019'!BP53</f>
        <v>0.4</v>
      </c>
      <c r="AL51" s="120">
        <f>'[1]jeziora 2019'!BQ53</f>
        <v>0.05</v>
      </c>
      <c r="AM51" s="120">
        <f>'[1]jeziora 2019'!BS53</f>
        <v>0.05</v>
      </c>
      <c r="AN51" s="120">
        <f>'[1]jeziora 2019'!BT53</f>
        <v>0.05</v>
      </c>
      <c r="AO51" s="120">
        <f>'[1]jeziora 2019'!BU53</f>
        <v>0.05</v>
      </c>
      <c r="AP51" s="120">
        <f>'[1]jeziora 2019'!BV53</f>
        <v>0.05</v>
      </c>
      <c r="AQ51" s="24"/>
      <c r="AR51" s="24"/>
      <c r="AS51" s="24"/>
      <c r="AT51" s="24"/>
      <c r="AU51" s="24"/>
      <c r="AV51" s="24"/>
      <c r="AW51" s="120">
        <f>'[1]jeziora 2019'!DC53</f>
        <v>0.05</v>
      </c>
      <c r="AX51" s="121">
        <f>'[1]jeziora 2019'!DD53</f>
        <v>0.05</v>
      </c>
      <c r="AY51" s="84" t="s">
        <v>720</v>
      </c>
      <c r="AZ51" s="82">
        <v>2019</v>
      </c>
    </row>
    <row r="52" spans="1:52" x14ac:dyDescent="0.2">
      <c r="A52" s="77" t="str">
        <f>'[1]jeziora 2019'!B54</f>
        <v>600</v>
      </c>
      <c r="B52" s="45" t="str">
        <f>'[1]jeziora 2019'!D54</f>
        <v>jez. Bierzwnik - głęboczek - 12,4m</v>
      </c>
      <c r="C52" s="78">
        <f>'[1]jeziora 2019'!G54</f>
        <v>0.05</v>
      </c>
      <c r="D52" s="78">
        <f>'[1]jeziora 2019'!H54</f>
        <v>9.68</v>
      </c>
      <c r="E52" s="78">
        <f>'[1]jeziora 2019'!J54</f>
        <v>2.41</v>
      </c>
      <c r="F52" s="78">
        <f>'[1]jeziora 2019'!L54</f>
        <v>55.9</v>
      </c>
      <c r="G52" s="78">
        <f>'[1]jeziora 2019'!M54</f>
        <v>14.54</v>
      </c>
      <c r="H52" s="78">
        <f>'[1]jeziora 2019'!N54</f>
        <v>0.16300000000000001</v>
      </c>
      <c r="I52" s="78">
        <f>'[1]jeziora 2019'!Q54</f>
        <v>43.7</v>
      </c>
      <c r="J52" s="78">
        <f>'[1]jeziora 2019'!R54</f>
        <v>127.8</v>
      </c>
      <c r="K52" s="78">
        <f>'[1]jeziora 2019'!W54</f>
        <v>172</v>
      </c>
      <c r="L52" s="119">
        <f>'[1]jeziora 2019'!Z54</f>
        <v>15510</v>
      </c>
      <c r="M52" s="119">
        <f>'[1]jeziora 2019'!AA54</f>
        <v>485.4</v>
      </c>
      <c r="N52" s="120">
        <f>'[1]jeziora 2019'!AG54</f>
        <v>2.5</v>
      </c>
      <c r="O52" s="120">
        <f>'[1]jeziora 2019'!AH54</f>
        <v>2.5</v>
      </c>
      <c r="P52" s="120">
        <f>'[1]jeziora 2019'!AI54</f>
        <v>2.5</v>
      </c>
      <c r="Q52" s="120">
        <f>'[1]jeziora 2019'!AJ54</f>
        <v>336</v>
      </c>
      <c r="R52" s="120">
        <f>'[1]jeziora 2019'!AK54</f>
        <v>2.5</v>
      </c>
      <c r="S52" s="120">
        <f>'[1]jeziora 2019'!AL54</f>
        <v>2.5</v>
      </c>
      <c r="T52" s="120">
        <f>'[1]jeziora 2019'!AM54</f>
        <v>2.5</v>
      </c>
      <c r="U52" s="120">
        <f>'[1]jeziora 2019'!AO54</f>
        <v>2.5</v>
      </c>
      <c r="V52" s="120">
        <f>'[1]jeziora 2019'!AP54</f>
        <v>1.5</v>
      </c>
      <c r="W52" s="120">
        <f>'[1]jeziora 2019'!AQ54</f>
        <v>2.5</v>
      </c>
      <c r="X52" s="120">
        <f>'[1]jeziora 2019'!AR54</f>
        <v>2.5</v>
      </c>
      <c r="Y52" s="120">
        <f>'[1]jeziora 2019'!AS54</f>
        <v>287</v>
      </c>
      <c r="Z52" s="120">
        <f>'[1]jeziora 2019'!AT54</f>
        <v>2.5</v>
      </c>
      <c r="AA52" s="120">
        <f>'[1]jeziora 2019'!AU54</f>
        <v>2.5</v>
      </c>
      <c r="AB52" s="120">
        <f>'[1]jeziora 2019'!AV54</f>
        <v>2.5</v>
      </c>
      <c r="AC52" s="120">
        <f>'[1]jeziora 2019'!AW54</f>
        <v>2.5</v>
      </c>
      <c r="AD52" s="120">
        <f>'[1]jeziora 2019'!AX54</f>
        <v>2.5</v>
      </c>
      <c r="AE52" s="120">
        <f>'[1]jeziora 2019'!AZ54</f>
        <v>649.5</v>
      </c>
      <c r="AF52" s="120">
        <f>'[1]jeziora 2019'!BH54</f>
        <v>0.5</v>
      </c>
      <c r="AG52" s="120">
        <f>'[1]jeziora 2019'!BJ54</f>
        <v>0.5</v>
      </c>
      <c r="AH52" s="120">
        <f>'[1]jeziora 2019'!BK54</f>
        <v>0.05</v>
      </c>
      <c r="AI52" s="120">
        <f>'[1]jeziora 2019'!BL54</f>
        <v>0.05</v>
      </c>
      <c r="AJ52" s="120">
        <f>'[1]jeziora 2019'!BM54</f>
        <v>0.05</v>
      </c>
      <c r="AK52" s="120">
        <f>'[1]jeziora 2019'!BP54</f>
        <v>0.4</v>
      </c>
      <c r="AL52" s="120">
        <f>'[1]jeziora 2019'!BQ54</f>
        <v>0.05</v>
      </c>
      <c r="AM52" s="120">
        <f>'[1]jeziora 2019'!BS54</f>
        <v>0.05</v>
      </c>
      <c r="AN52" s="120">
        <f>'[1]jeziora 2019'!BT54</f>
        <v>0.05</v>
      </c>
      <c r="AO52" s="120">
        <f>'[1]jeziora 2019'!BU54</f>
        <v>0.05</v>
      </c>
      <c r="AP52" s="120">
        <f>'[1]jeziora 2019'!BV54</f>
        <v>0.05</v>
      </c>
      <c r="AQ52" s="24"/>
      <c r="AR52" s="24"/>
      <c r="AS52" s="24"/>
      <c r="AT52" s="24"/>
      <c r="AU52" s="24"/>
      <c r="AV52" s="24"/>
      <c r="AW52" s="120">
        <f>'[1]jeziora 2019'!DC54</f>
        <v>0.05</v>
      </c>
      <c r="AX52" s="121">
        <f>'[1]jeziora 2019'!DD54</f>
        <v>0.05</v>
      </c>
      <c r="AY52" s="86" t="s">
        <v>723</v>
      </c>
      <c r="AZ52" s="82">
        <v>2019</v>
      </c>
    </row>
    <row r="53" spans="1:52" x14ac:dyDescent="0.2">
      <c r="A53" s="77" t="str">
        <f>'[1]jeziora 2019'!B55</f>
        <v>601</v>
      </c>
      <c r="B53" s="45" t="str">
        <f>'[1]jeziora 2019'!D55</f>
        <v>jez. Przytoczno - głęboczek -  12,5 m</v>
      </c>
      <c r="C53" s="78">
        <f>'[1]jeziora 2019'!G55</f>
        <v>0.05</v>
      </c>
      <c r="D53" s="78">
        <f>'[1]jeziora 2019'!H55</f>
        <v>12.57</v>
      </c>
      <c r="E53" s="78">
        <f>'[1]jeziora 2019'!J55</f>
        <v>1.95</v>
      </c>
      <c r="F53" s="78">
        <f>'[1]jeziora 2019'!L55</f>
        <v>12.1</v>
      </c>
      <c r="G53" s="78">
        <f>'[1]jeziora 2019'!M55</f>
        <v>17.399999999999999</v>
      </c>
      <c r="H53" s="78">
        <f>'[1]jeziora 2019'!N55</f>
        <v>0.17799999999999999</v>
      </c>
      <c r="I53" s="78">
        <f>'[1]jeziora 2019'!Q55</f>
        <v>12.1</v>
      </c>
      <c r="J53" s="78">
        <f>'[1]jeziora 2019'!R55</f>
        <v>112</v>
      </c>
      <c r="K53" s="78">
        <f>'[1]jeziora 2019'!W55</f>
        <v>173.8</v>
      </c>
      <c r="L53" s="119">
        <f>'[1]jeziora 2019'!Z55</f>
        <v>19090</v>
      </c>
      <c r="M53" s="119">
        <f>'[1]jeziora 2019'!AA55</f>
        <v>1611</v>
      </c>
      <c r="N53" s="120">
        <f>'[1]jeziora 2019'!AG55</f>
        <v>149</v>
      </c>
      <c r="O53" s="120">
        <f>'[1]jeziora 2019'!AH55</f>
        <v>176</v>
      </c>
      <c r="P53" s="120">
        <f>'[1]jeziora 2019'!AI55</f>
        <v>2.5</v>
      </c>
      <c r="Q53" s="120">
        <f>'[1]jeziora 2019'!AJ55</f>
        <v>913</v>
      </c>
      <c r="R53" s="120">
        <f>'[1]jeziora 2019'!AK55</f>
        <v>244</v>
      </c>
      <c r="S53" s="120">
        <f>'[1]jeziora 2019'!AL55</f>
        <v>178</v>
      </c>
      <c r="T53" s="120">
        <f>'[1]jeziora 2019'!AM55</f>
        <v>71</v>
      </c>
      <c r="U53" s="120">
        <f>'[1]jeziora 2019'!AO55</f>
        <v>91</v>
      </c>
      <c r="V53" s="120">
        <f>'[1]jeziora 2019'!AP55</f>
        <v>1.5</v>
      </c>
      <c r="W53" s="120">
        <f>'[1]jeziora 2019'!AQ55</f>
        <v>2.5</v>
      </c>
      <c r="X53" s="120">
        <f>'[1]jeziora 2019'!AR55</f>
        <v>2.5</v>
      </c>
      <c r="Y53" s="120">
        <f>'[1]jeziora 2019'!AS55</f>
        <v>526</v>
      </c>
      <c r="Z53" s="120">
        <f>'[1]jeziora 2019'!AT55</f>
        <v>265</v>
      </c>
      <c r="AA53" s="120">
        <f>'[1]jeziora 2019'!AU55</f>
        <v>100</v>
      </c>
      <c r="AB53" s="120">
        <f>'[1]jeziora 2019'!AV55</f>
        <v>152</v>
      </c>
      <c r="AC53" s="120">
        <f>'[1]jeziora 2019'!AW55</f>
        <v>97</v>
      </c>
      <c r="AD53" s="120">
        <f>'[1]jeziora 2019'!AX55</f>
        <v>2.5</v>
      </c>
      <c r="AE53" s="120">
        <f>'[1]jeziora 2019'!AZ55</f>
        <v>2631</v>
      </c>
      <c r="AF53" s="120">
        <f>'[1]jeziora 2019'!BH55</f>
        <v>0.5</v>
      </c>
      <c r="AG53" s="120">
        <f>'[1]jeziora 2019'!BJ55</f>
        <v>0.5</v>
      </c>
      <c r="AH53" s="120">
        <f>'[1]jeziora 2019'!BK55</f>
        <v>0.05</v>
      </c>
      <c r="AI53" s="120">
        <f>'[1]jeziora 2019'!BL55</f>
        <v>0.05</v>
      </c>
      <c r="AJ53" s="120">
        <f>'[1]jeziora 2019'!BM55</f>
        <v>0.05</v>
      </c>
      <c r="AK53" s="120">
        <f>'[1]jeziora 2019'!BP55</f>
        <v>0.4</v>
      </c>
      <c r="AL53" s="120">
        <f>'[1]jeziora 2019'!BQ55</f>
        <v>0.05</v>
      </c>
      <c r="AM53" s="120">
        <f>'[1]jeziora 2019'!BS55</f>
        <v>0.05</v>
      </c>
      <c r="AN53" s="120">
        <f>'[1]jeziora 2019'!BT55</f>
        <v>0.05</v>
      </c>
      <c r="AO53" s="120">
        <f>'[1]jeziora 2019'!BU55</f>
        <v>0.05</v>
      </c>
      <c r="AP53" s="120">
        <f>'[1]jeziora 2019'!BV55</f>
        <v>0.05</v>
      </c>
      <c r="AQ53" s="24"/>
      <c r="AR53" s="24"/>
      <c r="AS53" s="24"/>
      <c r="AT53" s="24"/>
      <c r="AU53" s="24"/>
      <c r="AV53" s="24"/>
      <c r="AW53" s="120">
        <f>'[1]jeziora 2019'!DC55</f>
        <v>0.05</v>
      </c>
      <c r="AX53" s="121">
        <f>'[1]jeziora 2019'!DD55</f>
        <v>0.05</v>
      </c>
      <c r="AY53" s="85" t="s">
        <v>725</v>
      </c>
      <c r="AZ53" s="82">
        <v>2019</v>
      </c>
    </row>
    <row r="54" spans="1:52" x14ac:dyDescent="0.2">
      <c r="A54" s="77" t="str">
        <f>'[1]jeziora 2019'!B56</f>
        <v>602</v>
      </c>
      <c r="B54" s="45" t="str">
        <f>'[1]jeziora 2019'!D56</f>
        <v>jez. Wielgie (Dobiegniewskie) - stan. 01</v>
      </c>
      <c r="C54" s="78">
        <f>'[1]jeziora 2019'!G56</f>
        <v>0.05</v>
      </c>
      <c r="D54" s="78">
        <f>'[1]jeziora 2019'!H56</f>
        <v>5.08</v>
      </c>
      <c r="E54" s="78">
        <f>'[1]jeziora 2019'!J56</f>
        <v>6.3E-2</v>
      </c>
      <c r="F54" s="78">
        <f>'[1]jeziora 2019'!L56</f>
        <v>2.54</v>
      </c>
      <c r="G54" s="78">
        <f>'[1]jeziora 2019'!M56</f>
        <v>2.41</v>
      </c>
      <c r="H54" s="78">
        <f>'[1]jeziora 2019'!N56</f>
        <v>4.9200000000000001E-2</v>
      </c>
      <c r="I54" s="78">
        <f>'[1]jeziora 2019'!Q56</f>
        <v>4.16</v>
      </c>
      <c r="J54" s="78">
        <f>'[1]jeziora 2019'!R56</f>
        <v>11.2</v>
      </c>
      <c r="K54" s="78">
        <f>'[1]jeziora 2019'!W56</f>
        <v>42.9</v>
      </c>
      <c r="L54" s="119">
        <f>'[1]jeziora 2019'!Z56</f>
        <v>21570</v>
      </c>
      <c r="M54" s="119">
        <f>'[1]jeziora 2019'!AA56</f>
        <v>1742</v>
      </c>
      <c r="N54" s="120">
        <f>'[1]jeziora 2019'!AG56</f>
        <v>23</v>
      </c>
      <c r="O54" s="120">
        <f>'[1]jeziora 2019'!AH56</f>
        <v>31</v>
      </c>
      <c r="P54" s="120">
        <f>'[1]jeziora 2019'!AI56</f>
        <v>2.5</v>
      </c>
      <c r="Q54" s="120">
        <f>'[1]jeziora 2019'!AJ56</f>
        <v>264</v>
      </c>
      <c r="R54" s="120">
        <f>'[1]jeziora 2019'!AK56</f>
        <v>101</v>
      </c>
      <c r="S54" s="120">
        <f>'[1]jeziora 2019'!AL56</f>
        <v>92</v>
      </c>
      <c r="T54" s="120">
        <f>'[1]jeziora 2019'!AM56</f>
        <v>60</v>
      </c>
      <c r="U54" s="120">
        <f>'[1]jeziora 2019'!AO56</f>
        <v>50</v>
      </c>
      <c r="V54" s="120">
        <f>'[1]jeziora 2019'!AP56</f>
        <v>1.5</v>
      </c>
      <c r="W54" s="120">
        <f>'[1]jeziora 2019'!AQ56</f>
        <v>2.5</v>
      </c>
      <c r="X54" s="120">
        <f>'[1]jeziora 2019'!AR56</f>
        <v>2.5</v>
      </c>
      <c r="Y54" s="120">
        <f>'[1]jeziora 2019'!AS56</f>
        <v>213</v>
      </c>
      <c r="Z54" s="120">
        <f>'[1]jeziora 2019'!AT56</f>
        <v>118</v>
      </c>
      <c r="AA54" s="120">
        <f>'[1]jeziora 2019'!AU56</f>
        <v>52</v>
      </c>
      <c r="AB54" s="120">
        <f>'[1]jeziora 2019'!AV56</f>
        <v>77</v>
      </c>
      <c r="AC54" s="120">
        <f>'[1]jeziora 2019'!AW56</f>
        <v>59</v>
      </c>
      <c r="AD54" s="120">
        <f>'[1]jeziora 2019'!AX56</f>
        <v>2.5</v>
      </c>
      <c r="AE54" s="120">
        <f>'[1]jeziora 2019'!AZ56</f>
        <v>963</v>
      </c>
      <c r="AF54" s="120">
        <f>'[1]jeziora 2019'!BH56</f>
        <v>0.5</v>
      </c>
      <c r="AG54" s="120">
        <f>'[1]jeziora 2019'!BJ56</f>
        <v>0.5</v>
      </c>
      <c r="AH54" s="120">
        <f>'[1]jeziora 2019'!BK56</f>
        <v>0.05</v>
      </c>
      <c r="AI54" s="120">
        <f>'[1]jeziora 2019'!BL56</f>
        <v>0.05</v>
      </c>
      <c r="AJ54" s="120">
        <f>'[1]jeziora 2019'!BM56</f>
        <v>0.05</v>
      </c>
      <c r="AK54" s="120">
        <f>'[1]jeziora 2019'!BP56</f>
        <v>0.4</v>
      </c>
      <c r="AL54" s="120">
        <f>'[1]jeziora 2019'!BQ56</f>
        <v>0.05</v>
      </c>
      <c r="AM54" s="120">
        <f>'[1]jeziora 2019'!BS56</f>
        <v>0.05</v>
      </c>
      <c r="AN54" s="120">
        <f>'[1]jeziora 2019'!BT56</f>
        <v>0.05</v>
      </c>
      <c r="AO54" s="120">
        <f>'[1]jeziora 2019'!BU56</f>
        <v>0.05</v>
      </c>
      <c r="AP54" s="120">
        <f>'[1]jeziora 2019'!BV56</f>
        <v>0.05</v>
      </c>
      <c r="AQ54" s="24"/>
      <c r="AR54" s="24"/>
      <c r="AS54" s="24"/>
      <c r="AT54" s="24"/>
      <c r="AU54" s="24"/>
      <c r="AV54" s="24"/>
      <c r="AW54" s="120">
        <f>'[1]jeziora 2019'!DC56</f>
        <v>0.05</v>
      </c>
      <c r="AX54" s="121">
        <f>'[1]jeziora 2019'!DD56</f>
        <v>0.05</v>
      </c>
      <c r="AY54" s="85" t="s">
        <v>725</v>
      </c>
      <c r="AZ54" s="82">
        <v>2019</v>
      </c>
    </row>
    <row r="55" spans="1:52" x14ac:dyDescent="0.2">
      <c r="A55" s="77" t="str">
        <f>'[1]jeziora 2019'!B57</f>
        <v>603</v>
      </c>
      <c r="B55" s="45" t="str">
        <f>'[1]jeziora 2019'!D57</f>
        <v>jez. Wołogoszcz Duża (Słowie) - stan. 01</v>
      </c>
      <c r="C55" s="78">
        <f>'[1]jeziora 2019'!G57</f>
        <v>0.05</v>
      </c>
      <c r="D55" s="78">
        <f>'[1]jeziora 2019'!H57</f>
        <v>11.2</v>
      </c>
      <c r="E55" s="78">
        <f>'[1]jeziora 2019'!J57</f>
        <v>2.5000000000000001E-2</v>
      </c>
      <c r="F55" s="78">
        <f>'[1]jeziora 2019'!L57</f>
        <v>6.36</v>
      </c>
      <c r="G55" s="78">
        <f>'[1]jeziora 2019'!M57</f>
        <v>0.2</v>
      </c>
      <c r="H55" s="78">
        <f>'[1]jeziora 2019'!N57</f>
        <v>4.0599999999999997E-2</v>
      </c>
      <c r="I55" s="78">
        <f>'[1]jeziora 2019'!Q57</f>
        <v>5.59</v>
      </c>
      <c r="J55" s="78">
        <f>'[1]jeziora 2019'!R57</f>
        <v>23.5</v>
      </c>
      <c r="K55" s="78">
        <f>'[1]jeziora 2019'!W57</f>
        <v>36.700000000000003</v>
      </c>
      <c r="L55" s="119">
        <f>'[1]jeziora 2019'!Z57</f>
        <v>54280</v>
      </c>
      <c r="M55" s="119">
        <f>'[1]jeziora 2019'!AA57</f>
        <v>1349</v>
      </c>
      <c r="N55" s="120">
        <f>'[1]jeziora 2019'!AG57</f>
        <v>672</v>
      </c>
      <c r="O55" s="120">
        <f>'[1]jeziora 2019'!AH57</f>
        <v>34</v>
      </c>
      <c r="P55" s="120">
        <f>'[1]jeziora 2019'!AI57</f>
        <v>2.5</v>
      </c>
      <c r="Q55" s="120">
        <f>'[1]jeziora 2019'!AJ57</f>
        <v>128</v>
      </c>
      <c r="R55" s="120">
        <f>'[1]jeziora 2019'!AK57</f>
        <v>52</v>
      </c>
      <c r="S55" s="120">
        <f>'[1]jeziora 2019'!AL57</f>
        <v>27</v>
      </c>
      <c r="T55" s="120">
        <f>'[1]jeziora 2019'!AM57</f>
        <v>2.5</v>
      </c>
      <c r="U55" s="120">
        <f>'[1]jeziora 2019'!AO57</f>
        <v>2.5</v>
      </c>
      <c r="V55" s="120">
        <f>'[1]jeziora 2019'!AP57</f>
        <v>1.5</v>
      </c>
      <c r="W55" s="120">
        <f>'[1]jeziora 2019'!AQ57</f>
        <v>2.5</v>
      </c>
      <c r="X55" s="120">
        <f>'[1]jeziora 2019'!AR57</f>
        <v>46</v>
      </c>
      <c r="Y55" s="120">
        <f>'[1]jeziora 2019'!AS57</f>
        <v>102</v>
      </c>
      <c r="Z55" s="120">
        <f>'[1]jeziora 2019'!AT57</f>
        <v>45</v>
      </c>
      <c r="AA55" s="120">
        <f>'[1]jeziora 2019'!AU57</f>
        <v>2.5</v>
      </c>
      <c r="AB55" s="120">
        <f>'[1]jeziora 2019'!AV57</f>
        <v>30</v>
      </c>
      <c r="AC55" s="120">
        <f>'[1]jeziora 2019'!AW57</f>
        <v>2.5</v>
      </c>
      <c r="AD55" s="120">
        <f>'[1]jeziora 2019'!AX57</f>
        <v>2.5</v>
      </c>
      <c r="AE55" s="120">
        <f>'[1]jeziora 2019'!AZ57</f>
        <v>1117.5</v>
      </c>
      <c r="AF55" s="120">
        <f>'[1]jeziora 2019'!BH57</f>
        <v>0.5</v>
      </c>
      <c r="AG55" s="120">
        <f>'[1]jeziora 2019'!BJ57</f>
        <v>0.5</v>
      </c>
      <c r="AH55" s="120">
        <f>'[1]jeziora 2019'!BK57</f>
        <v>0.05</v>
      </c>
      <c r="AI55" s="120">
        <f>'[1]jeziora 2019'!BL57</f>
        <v>0.05</v>
      </c>
      <c r="AJ55" s="120">
        <f>'[1]jeziora 2019'!BM57</f>
        <v>0.05</v>
      </c>
      <c r="AK55" s="120">
        <f>'[1]jeziora 2019'!BP57</f>
        <v>0.4</v>
      </c>
      <c r="AL55" s="120">
        <f>'[1]jeziora 2019'!BQ57</f>
        <v>0.05</v>
      </c>
      <c r="AM55" s="120">
        <f>'[1]jeziora 2019'!BS57</f>
        <v>0.05</v>
      </c>
      <c r="AN55" s="120">
        <f>'[1]jeziora 2019'!BT57</f>
        <v>0.05</v>
      </c>
      <c r="AO55" s="120">
        <f>'[1]jeziora 2019'!BU57</f>
        <v>0.05</v>
      </c>
      <c r="AP55" s="120">
        <f>'[1]jeziora 2019'!BV57</f>
        <v>0.05</v>
      </c>
      <c r="AQ55" s="24"/>
      <c r="AR55" s="24"/>
      <c r="AS55" s="24"/>
      <c r="AT55" s="24"/>
      <c r="AU55" s="24"/>
      <c r="AV55" s="24"/>
      <c r="AW55" s="120">
        <f>'[1]jeziora 2019'!DC57</f>
        <v>0.05</v>
      </c>
      <c r="AX55" s="121">
        <f>'[1]jeziora 2019'!DD57</f>
        <v>0.05</v>
      </c>
      <c r="AY55" s="85" t="s">
        <v>725</v>
      </c>
      <c r="AZ55" s="82">
        <v>2019</v>
      </c>
    </row>
    <row r="56" spans="1:52" x14ac:dyDescent="0.2">
      <c r="A56" s="77" t="str">
        <f>'[1]jeziora 2019'!B58</f>
        <v>604</v>
      </c>
      <c r="B56" s="45" t="str">
        <f>'[1]jeziora 2019'!D58</f>
        <v>jez. Lubowo - stan. 01</v>
      </c>
      <c r="C56" s="78">
        <f>'[1]jeziora 2019'!G58</f>
        <v>0.05</v>
      </c>
      <c r="D56" s="78">
        <f>'[1]jeziora 2019'!H58</f>
        <v>1.5</v>
      </c>
      <c r="E56" s="78">
        <f>'[1]jeziora 2019'!J58</f>
        <v>8.1000000000000003E-2</v>
      </c>
      <c r="F56" s="78">
        <f>'[1]jeziora 2019'!L58</f>
        <v>1.88</v>
      </c>
      <c r="G56" s="78">
        <f>'[1]jeziora 2019'!M58</f>
        <v>2.37</v>
      </c>
      <c r="H56" s="78">
        <f>'[1]jeziora 2019'!N58</f>
        <v>0.10199999999999999</v>
      </c>
      <c r="I56" s="78">
        <f>'[1]jeziora 2019'!Q58</f>
        <v>2.02</v>
      </c>
      <c r="J56" s="78">
        <f>'[1]jeziora 2019'!R58</f>
        <v>13.7</v>
      </c>
      <c r="K56" s="78">
        <f>'[1]jeziora 2019'!W58</f>
        <v>22.9</v>
      </c>
      <c r="L56" s="119">
        <f>'[1]jeziora 2019'!Z58</f>
        <v>22650</v>
      </c>
      <c r="M56" s="119">
        <f>'[1]jeziora 2019'!AA58</f>
        <v>1428</v>
      </c>
      <c r="N56" s="120">
        <f>'[1]jeziora 2019'!AG58</f>
        <v>340</v>
      </c>
      <c r="O56" s="120">
        <f>'[1]jeziora 2019'!AH58</f>
        <v>2.5</v>
      </c>
      <c r="P56" s="120">
        <f>'[1]jeziora 2019'!AI58</f>
        <v>2.5</v>
      </c>
      <c r="Q56" s="120">
        <f>'[1]jeziora 2019'!AJ58</f>
        <v>177</v>
      </c>
      <c r="R56" s="120">
        <f>'[1]jeziora 2019'!AK58</f>
        <v>59</v>
      </c>
      <c r="S56" s="120">
        <f>'[1]jeziora 2019'!AL58</f>
        <v>2.5</v>
      </c>
      <c r="T56" s="120">
        <f>'[1]jeziora 2019'!AM58</f>
        <v>2.5</v>
      </c>
      <c r="U56" s="120">
        <f>'[1]jeziora 2019'!AO58</f>
        <v>2.5</v>
      </c>
      <c r="V56" s="120">
        <f>'[1]jeziora 2019'!AP58</f>
        <v>1.5</v>
      </c>
      <c r="W56" s="120">
        <f>'[1]jeziora 2019'!AQ58</f>
        <v>2.5</v>
      </c>
      <c r="X56" s="120">
        <f>'[1]jeziora 2019'!AR58</f>
        <v>2.5</v>
      </c>
      <c r="Y56" s="120">
        <f>'[1]jeziora 2019'!AS58</f>
        <v>173</v>
      </c>
      <c r="Z56" s="120">
        <f>'[1]jeziora 2019'!AT58</f>
        <v>65</v>
      </c>
      <c r="AA56" s="120">
        <f>'[1]jeziora 2019'!AU58</f>
        <v>2.5</v>
      </c>
      <c r="AB56" s="120">
        <f>'[1]jeziora 2019'!AV58</f>
        <v>2.5</v>
      </c>
      <c r="AC56" s="120">
        <f>'[1]jeziora 2019'!AW58</f>
        <v>2.5</v>
      </c>
      <c r="AD56" s="120">
        <f>'[1]jeziora 2019'!AX58</f>
        <v>2.5</v>
      </c>
      <c r="AE56" s="120">
        <f>'[1]jeziora 2019'!AZ58</f>
        <v>833</v>
      </c>
      <c r="AF56" s="120">
        <f>'[1]jeziora 2019'!BH58</f>
        <v>0.5</v>
      </c>
      <c r="AG56" s="120">
        <f>'[1]jeziora 2019'!BJ58</f>
        <v>0.5</v>
      </c>
      <c r="AH56" s="120">
        <f>'[1]jeziora 2019'!BK58</f>
        <v>0.05</v>
      </c>
      <c r="AI56" s="120">
        <f>'[1]jeziora 2019'!BL58</f>
        <v>0.05</v>
      </c>
      <c r="AJ56" s="120">
        <f>'[1]jeziora 2019'!BM58</f>
        <v>0.05</v>
      </c>
      <c r="AK56" s="120">
        <f>'[1]jeziora 2019'!BP58</f>
        <v>0.4</v>
      </c>
      <c r="AL56" s="120">
        <f>'[1]jeziora 2019'!BQ58</f>
        <v>0.05</v>
      </c>
      <c r="AM56" s="120">
        <f>'[1]jeziora 2019'!BS58</f>
        <v>0.05</v>
      </c>
      <c r="AN56" s="120">
        <f>'[1]jeziora 2019'!BT58</f>
        <v>0.05</v>
      </c>
      <c r="AO56" s="120">
        <f>'[1]jeziora 2019'!BU58</f>
        <v>0.05</v>
      </c>
      <c r="AP56" s="120">
        <f>'[1]jeziora 2019'!BV58</f>
        <v>0.05</v>
      </c>
      <c r="AQ56" s="24"/>
      <c r="AR56" s="24"/>
      <c r="AS56" s="24"/>
      <c r="AT56" s="24"/>
      <c r="AU56" s="24"/>
      <c r="AV56" s="24"/>
      <c r="AW56" s="120">
        <f>'[1]jeziora 2019'!DC58</f>
        <v>0.05</v>
      </c>
      <c r="AX56" s="121">
        <f>'[1]jeziora 2019'!DD58</f>
        <v>0.05</v>
      </c>
      <c r="AY56" s="85" t="s">
        <v>725</v>
      </c>
      <c r="AZ56" s="82">
        <v>2019</v>
      </c>
    </row>
    <row r="57" spans="1:52" x14ac:dyDescent="0.2">
      <c r="A57" s="77" t="str">
        <f>'[1]jeziora 2019'!B59</f>
        <v>605</v>
      </c>
      <c r="B57" s="45" t="str">
        <f>'[1]jeziora 2019'!D59</f>
        <v>jez. Chłop  (k. Rybakowa) - stan. 02</v>
      </c>
      <c r="C57" s="78">
        <f>'[1]jeziora 2019'!G59</f>
        <v>0.05</v>
      </c>
      <c r="D57" s="78">
        <f>'[1]jeziora 2019'!H59</f>
        <v>1.5</v>
      </c>
      <c r="E57" s="78">
        <f>'[1]jeziora 2019'!J59</f>
        <v>0.74199999999999999</v>
      </c>
      <c r="F57" s="78">
        <f>'[1]jeziora 2019'!L59</f>
        <v>3.04</v>
      </c>
      <c r="G57" s="78">
        <f>'[1]jeziora 2019'!M59</f>
        <v>1.2290000000000001</v>
      </c>
      <c r="H57" s="78">
        <f>'[1]jeziora 2019'!N59</f>
        <v>6.8400000000000002E-2</v>
      </c>
      <c r="I57" s="78">
        <f>'[1]jeziora 2019'!Q59</f>
        <v>2.86</v>
      </c>
      <c r="J57" s="78">
        <f>'[1]jeziora 2019'!R59</f>
        <v>51.7</v>
      </c>
      <c r="K57" s="78">
        <f>'[1]jeziora 2019'!W59</f>
        <v>69.7</v>
      </c>
      <c r="L57" s="119">
        <f>'[1]jeziora 2019'!Z59</f>
        <v>25710</v>
      </c>
      <c r="M57" s="119">
        <f>'[1]jeziora 2019'!AA59</f>
        <v>932</v>
      </c>
      <c r="N57" s="120">
        <f>'[1]jeziora 2019'!AG59</f>
        <v>21</v>
      </c>
      <c r="O57" s="120">
        <f>'[1]jeziora 2019'!AH59</f>
        <v>17</v>
      </c>
      <c r="P57" s="120">
        <f>'[1]jeziora 2019'!AI59</f>
        <v>2.5</v>
      </c>
      <c r="Q57" s="120">
        <f>'[1]jeziora 2019'!AJ59</f>
        <v>46</v>
      </c>
      <c r="R57" s="120">
        <f>'[1]jeziora 2019'!AK59</f>
        <v>16</v>
      </c>
      <c r="S57" s="120">
        <f>'[1]jeziora 2019'!AL59</f>
        <v>10</v>
      </c>
      <c r="T57" s="120">
        <f>'[1]jeziora 2019'!AM59</f>
        <v>2.5</v>
      </c>
      <c r="U57" s="120">
        <f>'[1]jeziora 2019'!AO59</f>
        <v>2.5</v>
      </c>
      <c r="V57" s="120">
        <f>'[1]jeziora 2019'!AP59</f>
        <v>1.5</v>
      </c>
      <c r="W57" s="120">
        <f>'[1]jeziora 2019'!AQ59</f>
        <v>2.5</v>
      </c>
      <c r="X57" s="120">
        <f>'[1]jeziora 2019'!AR59</f>
        <v>10</v>
      </c>
      <c r="Y57" s="120">
        <f>'[1]jeziora 2019'!AS59</f>
        <v>43</v>
      </c>
      <c r="Z57" s="120">
        <f>'[1]jeziora 2019'!AT59</f>
        <v>2.5</v>
      </c>
      <c r="AA57" s="120">
        <f>'[1]jeziora 2019'!AU59</f>
        <v>2.5</v>
      </c>
      <c r="AB57" s="120">
        <f>'[1]jeziora 2019'!AV59</f>
        <v>2.5</v>
      </c>
      <c r="AC57" s="120">
        <f>'[1]jeziora 2019'!AW59</f>
        <v>2.5</v>
      </c>
      <c r="AD57" s="120">
        <f>'[1]jeziora 2019'!AX59</f>
        <v>2.5</v>
      </c>
      <c r="AE57" s="120">
        <f>'[1]jeziora 2019'!AZ59</f>
        <v>177</v>
      </c>
      <c r="AF57" s="120">
        <f>'[1]jeziora 2019'!BH59</f>
        <v>0.5</v>
      </c>
      <c r="AG57" s="120">
        <f>'[1]jeziora 2019'!BJ59</f>
        <v>0.5</v>
      </c>
      <c r="AH57" s="120">
        <f>'[1]jeziora 2019'!BK59</f>
        <v>0.05</v>
      </c>
      <c r="AI57" s="120">
        <f>'[1]jeziora 2019'!BL59</f>
        <v>0.05</v>
      </c>
      <c r="AJ57" s="120">
        <f>'[1]jeziora 2019'!BM59</f>
        <v>0.05</v>
      </c>
      <c r="AK57" s="120">
        <f>'[1]jeziora 2019'!BP59</f>
        <v>0.4</v>
      </c>
      <c r="AL57" s="120">
        <f>'[1]jeziora 2019'!BQ59</f>
        <v>0.05</v>
      </c>
      <c r="AM57" s="120">
        <f>'[1]jeziora 2019'!BS59</f>
        <v>0.05</v>
      </c>
      <c r="AN57" s="120">
        <f>'[1]jeziora 2019'!BT59</f>
        <v>0.05</v>
      </c>
      <c r="AO57" s="120">
        <f>'[1]jeziora 2019'!BU59</f>
        <v>0.05</v>
      </c>
      <c r="AP57" s="120">
        <f>'[1]jeziora 2019'!BV59</f>
        <v>0.05</v>
      </c>
      <c r="AQ57" s="24"/>
      <c r="AR57" s="24"/>
      <c r="AS57" s="24"/>
      <c r="AT57" s="24"/>
      <c r="AU57" s="24"/>
      <c r="AV57" s="24"/>
      <c r="AW57" s="120">
        <f>'[1]jeziora 2019'!DC59</f>
        <v>0.05</v>
      </c>
      <c r="AX57" s="121">
        <f>'[1]jeziora 2019'!DD59</f>
        <v>0.05</v>
      </c>
      <c r="AY57" s="86" t="s">
        <v>723</v>
      </c>
      <c r="AZ57" s="82">
        <v>2019</v>
      </c>
    </row>
    <row r="58" spans="1:52" x14ac:dyDescent="0.2">
      <c r="A58" s="77" t="str">
        <f>'[1]jeziora 2019'!B60</f>
        <v>606</v>
      </c>
      <c r="B58" s="45" t="str">
        <f>'[1]jeziora 2019'!D60</f>
        <v>jez. Lubniewsko - stan. 04</v>
      </c>
      <c r="C58" s="78">
        <f>'[1]jeziora 2019'!G60</f>
        <v>0.05</v>
      </c>
      <c r="D58" s="78">
        <f>'[1]jeziora 2019'!H60</f>
        <v>9.2899999999999991</v>
      </c>
      <c r="E58" s="78">
        <f>'[1]jeziora 2019'!J60</f>
        <v>0.34599999999999997</v>
      </c>
      <c r="F58" s="78">
        <f>'[1]jeziora 2019'!L60</f>
        <v>9.07</v>
      </c>
      <c r="G58" s="78">
        <f>'[1]jeziora 2019'!M60</f>
        <v>3.39</v>
      </c>
      <c r="H58" s="78">
        <f>'[1]jeziora 2019'!N60</f>
        <v>8.9800000000000005E-2</v>
      </c>
      <c r="I58" s="78">
        <f>'[1]jeziora 2019'!Q60</f>
        <v>6.59</v>
      </c>
      <c r="J58" s="78">
        <f>'[1]jeziora 2019'!R60</f>
        <v>38.299999999999997</v>
      </c>
      <c r="K58" s="78">
        <f>'[1]jeziora 2019'!W60</f>
        <v>63.7</v>
      </c>
      <c r="L58" s="119">
        <f>'[1]jeziora 2019'!Z60</f>
        <v>83990</v>
      </c>
      <c r="M58" s="119">
        <f>'[1]jeziora 2019'!AA60</f>
        <v>1017</v>
      </c>
      <c r="N58" s="120">
        <f>'[1]jeziora 2019'!AG60</f>
        <v>2.5</v>
      </c>
      <c r="O58" s="120">
        <f>'[1]jeziora 2019'!AH60</f>
        <v>52</v>
      </c>
      <c r="P58" s="120">
        <f>'[1]jeziora 2019'!AI60</f>
        <v>2.5</v>
      </c>
      <c r="Q58" s="120">
        <f>'[1]jeziora 2019'!AJ60</f>
        <v>277</v>
      </c>
      <c r="R58" s="120">
        <f>'[1]jeziora 2019'!AK60</f>
        <v>85</v>
      </c>
      <c r="S58" s="120">
        <f>'[1]jeziora 2019'!AL60</f>
        <v>75</v>
      </c>
      <c r="T58" s="120">
        <f>'[1]jeziora 2019'!AM60</f>
        <v>42</v>
      </c>
      <c r="U58" s="120">
        <f>'[1]jeziora 2019'!AO60</f>
        <v>39</v>
      </c>
      <c r="V58" s="120">
        <f>'[1]jeziora 2019'!AP60</f>
        <v>1.5</v>
      </c>
      <c r="W58" s="120">
        <f>'[1]jeziora 2019'!AQ60</f>
        <v>2.5</v>
      </c>
      <c r="X58" s="120">
        <f>'[1]jeziora 2019'!AR60</f>
        <v>2.5</v>
      </c>
      <c r="Y58" s="120">
        <f>'[1]jeziora 2019'!AS60</f>
        <v>193</v>
      </c>
      <c r="Z58" s="120">
        <f>'[1]jeziora 2019'!AT60</f>
        <v>89</v>
      </c>
      <c r="AA58" s="120">
        <f>'[1]jeziora 2019'!AU60</f>
        <v>37</v>
      </c>
      <c r="AB58" s="120">
        <f>'[1]jeziora 2019'!AV60</f>
        <v>62</v>
      </c>
      <c r="AC58" s="120">
        <f>'[1]jeziora 2019'!AW60</f>
        <v>39</v>
      </c>
      <c r="AD58" s="120">
        <f>'[1]jeziora 2019'!AX60</f>
        <v>2.5</v>
      </c>
      <c r="AE58" s="120">
        <f>'[1]jeziora 2019'!AZ60</f>
        <v>861.5</v>
      </c>
      <c r="AF58" s="120">
        <f>'[1]jeziora 2019'!BH60</f>
        <v>0.5</v>
      </c>
      <c r="AG58" s="120">
        <f>'[1]jeziora 2019'!BJ60</f>
        <v>0.5</v>
      </c>
      <c r="AH58" s="120">
        <f>'[1]jeziora 2019'!BK60</f>
        <v>0.05</v>
      </c>
      <c r="AI58" s="120">
        <f>'[1]jeziora 2019'!BL60</f>
        <v>0.05</v>
      </c>
      <c r="AJ58" s="120">
        <f>'[1]jeziora 2019'!BM60</f>
        <v>0.05</v>
      </c>
      <c r="AK58" s="120">
        <f>'[1]jeziora 2019'!BP60</f>
        <v>0.4</v>
      </c>
      <c r="AL58" s="120">
        <f>'[1]jeziora 2019'!BQ60</f>
        <v>0.05</v>
      </c>
      <c r="AM58" s="120">
        <f>'[1]jeziora 2019'!BS60</f>
        <v>0.05</v>
      </c>
      <c r="AN58" s="120">
        <f>'[1]jeziora 2019'!BT60</f>
        <v>0.05</v>
      </c>
      <c r="AO58" s="120">
        <f>'[1]jeziora 2019'!BU60</f>
        <v>0.05</v>
      </c>
      <c r="AP58" s="120">
        <f>'[1]jeziora 2019'!BV60</f>
        <v>0.05</v>
      </c>
      <c r="AQ58" s="24"/>
      <c r="AR58" s="24"/>
      <c r="AS58" s="24"/>
      <c r="AT58" s="24"/>
      <c r="AU58" s="24"/>
      <c r="AV58" s="24"/>
      <c r="AW58" s="120">
        <f>'[1]jeziora 2019'!DC60</f>
        <v>0.05</v>
      </c>
      <c r="AX58" s="121">
        <f>'[1]jeziora 2019'!DD60</f>
        <v>0.05</v>
      </c>
      <c r="AY58" s="85" t="s">
        <v>725</v>
      </c>
      <c r="AZ58" s="82">
        <v>2019</v>
      </c>
    </row>
    <row r="59" spans="1:52" x14ac:dyDescent="0.2">
      <c r="A59" s="77" t="str">
        <f>'[1]jeziora 2019'!B61</f>
        <v>607</v>
      </c>
      <c r="B59" s="45" t="str">
        <f>'[1]jeziora 2019'!D61</f>
        <v>jez. Lubiąż - stan. 04</v>
      </c>
      <c r="C59" s="78">
        <f>'[1]jeziora 2019'!G61</f>
        <v>0.05</v>
      </c>
      <c r="D59" s="78">
        <f>'[1]jeziora 2019'!H61</f>
        <v>8.86</v>
      </c>
      <c r="E59" s="78">
        <f>'[1]jeziora 2019'!J61</f>
        <v>0.56499999999999995</v>
      </c>
      <c r="F59" s="78">
        <f>'[1]jeziora 2019'!L61</f>
        <v>5.47</v>
      </c>
      <c r="G59" s="78">
        <f>'[1]jeziora 2019'!M61</f>
        <v>12.2</v>
      </c>
      <c r="H59" s="78">
        <f>'[1]jeziora 2019'!N61</f>
        <v>8.2000000000000003E-2</v>
      </c>
      <c r="I59" s="78">
        <f>'[1]jeziora 2019'!Q61</f>
        <v>4.5599999999999996</v>
      </c>
      <c r="J59" s="78">
        <f>'[1]jeziora 2019'!R61</f>
        <v>52.2</v>
      </c>
      <c r="K59" s="78">
        <f>'[1]jeziora 2019'!W61</f>
        <v>105.4</v>
      </c>
      <c r="L59" s="119">
        <f>'[1]jeziora 2019'!Z61</f>
        <v>20460</v>
      </c>
      <c r="M59" s="119">
        <f>'[1]jeziora 2019'!AA61</f>
        <v>1035</v>
      </c>
      <c r="N59" s="120">
        <f>'[1]jeziora 2019'!AG61</f>
        <v>1180</v>
      </c>
      <c r="O59" s="120">
        <f>'[1]jeziora 2019'!AH61</f>
        <v>158</v>
      </c>
      <c r="P59" s="120">
        <f>'[1]jeziora 2019'!AI61</f>
        <v>2.5</v>
      </c>
      <c r="Q59" s="120">
        <f>'[1]jeziora 2019'!AJ61</f>
        <v>512</v>
      </c>
      <c r="R59" s="120">
        <f>'[1]jeziora 2019'!AK61</f>
        <v>118</v>
      </c>
      <c r="S59" s="120">
        <f>'[1]jeziora 2019'!AL61</f>
        <v>95</v>
      </c>
      <c r="T59" s="120">
        <f>'[1]jeziora 2019'!AM61</f>
        <v>2.5</v>
      </c>
      <c r="U59" s="120">
        <f>'[1]jeziora 2019'!AO61</f>
        <v>2.5</v>
      </c>
      <c r="V59" s="120">
        <f>'[1]jeziora 2019'!AP61</f>
        <v>1.5</v>
      </c>
      <c r="W59" s="120">
        <f>'[1]jeziora 2019'!AQ61</f>
        <v>2.5</v>
      </c>
      <c r="X59" s="120">
        <f>'[1]jeziora 2019'!AR61</f>
        <v>87</v>
      </c>
      <c r="Y59" s="120">
        <f>'[1]jeziora 2019'!AS61</f>
        <v>374</v>
      </c>
      <c r="Z59" s="120">
        <f>'[1]jeziora 2019'!AT61</f>
        <v>53</v>
      </c>
      <c r="AA59" s="120">
        <f>'[1]jeziora 2019'!AU61</f>
        <v>2.5</v>
      </c>
      <c r="AB59" s="120">
        <f>'[1]jeziora 2019'!AV61</f>
        <v>2.5</v>
      </c>
      <c r="AC59" s="120">
        <f>'[1]jeziora 2019'!AW61</f>
        <v>2.5</v>
      </c>
      <c r="AD59" s="120">
        <f>'[1]jeziora 2019'!AX61</f>
        <v>2.5</v>
      </c>
      <c r="AE59" s="120">
        <f>'[1]jeziora 2019'!AZ61</f>
        <v>2588.5</v>
      </c>
      <c r="AF59" s="120">
        <f>'[1]jeziora 2019'!BH61</f>
        <v>0.5</v>
      </c>
      <c r="AG59" s="120">
        <f>'[1]jeziora 2019'!BJ61</f>
        <v>0.5</v>
      </c>
      <c r="AH59" s="120">
        <f>'[1]jeziora 2019'!BK61</f>
        <v>0.05</v>
      </c>
      <c r="AI59" s="120">
        <f>'[1]jeziora 2019'!BL61</f>
        <v>0.05</v>
      </c>
      <c r="AJ59" s="120">
        <f>'[1]jeziora 2019'!BM61</f>
        <v>0.05</v>
      </c>
      <c r="AK59" s="120">
        <f>'[1]jeziora 2019'!BP61</f>
        <v>0.4</v>
      </c>
      <c r="AL59" s="120">
        <f>'[1]jeziora 2019'!BQ61</f>
        <v>0.05</v>
      </c>
      <c r="AM59" s="120">
        <f>'[1]jeziora 2019'!BS61</f>
        <v>0.05</v>
      </c>
      <c r="AN59" s="120">
        <f>'[1]jeziora 2019'!BT61</f>
        <v>0.05</v>
      </c>
      <c r="AO59" s="120">
        <f>'[1]jeziora 2019'!BU61</f>
        <v>0.05</v>
      </c>
      <c r="AP59" s="120">
        <f>'[1]jeziora 2019'!BV61</f>
        <v>0.05</v>
      </c>
      <c r="AQ59" s="24"/>
      <c r="AR59" s="24"/>
      <c r="AS59" s="24"/>
      <c r="AT59" s="24"/>
      <c r="AU59" s="24"/>
      <c r="AV59" s="24"/>
      <c r="AW59" s="120">
        <f>'[1]jeziora 2019'!DC61</f>
        <v>0.05</v>
      </c>
      <c r="AX59" s="121">
        <f>'[1]jeziora 2019'!DD61</f>
        <v>0.05</v>
      </c>
      <c r="AY59" s="85" t="s">
        <v>725</v>
      </c>
      <c r="AZ59" s="82">
        <v>2019</v>
      </c>
    </row>
    <row r="60" spans="1:52" x14ac:dyDescent="0.2">
      <c r="A60" s="77" t="str">
        <f>'[1]jeziora 2019'!B62</f>
        <v>608</v>
      </c>
      <c r="B60" s="45" t="str">
        <f>'[1]jeziora 2019'!D62</f>
        <v>jez. Marwicko (Roztocz) - stan. 01</v>
      </c>
      <c r="C60" s="78">
        <f>'[1]jeziora 2019'!G62</f>
        <v>0.05</v>
      </c>
      <c r="D60" s="78">
        <f>'[1]jeziora 2019'!H62</f>
        <v>8.2200000000000006</v>
      </c>
      <c r="E60" s="78">
        <f>'[1]jeziora 2019'!J62</f>
        <v>0.40300000000000002</v>
      </c>
      <c r="F60" s="78">
        <f>'[1]jeziora 2019'!L62</f>
        <v>3.78</v>
      </c>
      <c r="G60" s="78">
        <f>'[1]jeziora 2019'!M62</f>
        <v>3.14</v>
      </c>
      <c r="H60" s="78">
        <f>'[1]jeziora 2019'!N62</f>
        <v>8.9200000000000002E-2</v>
      </c>
      <c r="I60" s="78">
        <f>'[1]jeziora 2019'!Q62</f>
        <v>3.8</v>
      </c>
      <c r="J60" s="78">
        <f>'[1]jeziora 2019'!R62</f>
        <v>33.9</v>
      </c>
      <c r="K60" s="78">
        <f>'[1]jeziora 2019'!W62</f>
        <v>59.9</v>
      </c>
      <c r="L60" s="119">
        <f>'[1]jeziora 2019'!Z62</f>
        <v>15060</v>
      </c>
      <c r="M60" s="119">
        <f>'[1]jeziora 2019'!AA62</f>
        <v>1403</v>
      </c>
      <c r="N60" s="120">
        <f>'[1]jeziora 2019'!AG62</f>
        <v>85</v>
      </c>
      <c r="O60" s="120">
        <f>'[1]jeziora 2019'!AH62</f>
        <v>2.5</v>
      </c>
      <c r="P60" s="120">
        <f>'[1]jeziora 2019'!AI62</f>
        <v>2.5</v>
      </c>
      <c r="Q60" s="120">
        <f>'[1]jeziora 2019'!AJ62</f>
        <v>97</v>
      </c>
      <c r="R60" s="120">
        <f>'[1]jeziora 2019'!AK62</f>
        <v>2.5</v>
      </c>
      <c r="S60" s="120">
        <f>'[1]jeziora 2019'!AL62</f>
        <v>2.5</v>
      </c>
      <c r="T60" s="120">
        <f>'[1]jeziora 2019'!AM62</f>
        <v>2.5</v>
      </c>
      <c r="U60" s="120">
        <f>'[1]jeziora 2019'!AO62</f>
        <v>2.5</v>
      </c>
      <c r="V60" s="120">
        <f>'[1]jeziora 2019'!AP62</f>
        <v>1.5</v>
      </c>
      <c r="W60" s="120">
        <f>'[1]jeziora 2019'!AQ62</f>
        <v>2.5</v>
      </c>
      <c r="X60" s="120">
        <f>'[1]jeziora 2019'!AR62</f>
        <v>2.5</v>
      </c>
      <c r="Y60" s="120">
        <f>'[1]jeziora 2019'!AS62</f>
        <v>102</v>
      </c>
      <c r="Z60" s="120">
        <f>'[1]jeziora 2019'!AT62</f>
        <v>2.5</v>
      </c>
      <c r="AA60" s="120">
        <f>'[1]jeziora 2019'!AU62</f>
        <v>2.5</v>
      </c>
      <c r="AB60" s="120">
        <f>'[1]jeziora 2019'!AV62</f>
        <v>2.5</v>
      </c>
      <c r="AC60" s="120">
        <f>'[1]jeziora 2019'!AW62</f>
        <v>2.5</v>
      </c>
      <c r="AD60" s="120">
        <f>'[1]jeziora 2019'!AX62</f>
        <v>2.5</v>
      </c>
      <c r="AE60" s="120">
        <f>'[1]jeziora 2019'!AZ62</f>
        <v>308</v>
      </c>
      <c r="AF60" s="120">
        <f>'[1]jeziora 2019'!BH62</f>
        <v>0.5</v>
      </c>
      <c r="AG60" s="120">
        <f>'[1]jeziora 2019'!BJ62</f>
        <v>0.5</v>
      </c>
      <c r="AH60" s="120">
        <f>'[1]jeziora 2019'!BK62</f>
        <v>0.05</v>
      </c>
      <c r="AI60" s="120">
        <f>'[1]jeziora 2019'!BL62</f>
        <v>0.05</v>
      </c>
      <c r="AJ60" s="120">
        <f>'[1]jeziora 2019'!BM62</f>
        <v>0.05</v>
      </c>
      <c r="AK60" s="120">
        <f>'[1]jeziora 2019'!BP62</f>
        <v>0.4</v>
      </c>
      <c r="AL60" s="120">
        <f>'[1]jeziora 2019'!BQ62</f>
        <v>0.05</v>
      </c>
      <c r="AM60" s="120">
        <f>'[1]jeziora 2019'!BS62</f>
        <v>0.05</v>
      </c>
      <c r="AN60" s="120">
        <f>'[1]jeziora 2019'!BT62</f>
        <v>0.05</v>
      </c>
      <c r="AO60" s="120">
        <f>'[1]jeziora 2019'!BU62</f>
        <v>0.05</v>
      </c>
      <c r="AP60" s="120">
        <f>'[1]jeziora 2019'!BV62</f>
        <v>0.05</v>
      </c>
      <c r="AQ60" s="24"/>
      <c r="AR60" s="24"/>
      <c r="AS60" s="24"/>
      <c r="AT60" s="24"/>
      <c r="AU60" s="24"/>
      <c r="AV60" s="24"/>
      <c r="AW60" s="120">
        <f>'[1]jeziora 2019'!DC62</f>
        <v>0.05</v>
      </c>
      <c r="AX60" s="121">
        <f>'[1]jeziora 2019'!DD62</f>
        <v>0.05</v>
      </c>
      <c r="AY60" s="85" t="s">
        <v>725</v>
      </c>
      <c r="AZ60" s="82">
        <v>2019</v>
      </c>
    </row>
    <row r="61" spans="1:52" x14ac:dyDescent="0.2">
      <c r="A61" s="77" t="str">
        <f>'[1]jeziora 2019'!B63</f>
        <v>609</v>
      </c>
      <c r="B61" s="45" t="str">
        <f>'[1]jeziora 2019'!D63</f>
        <v>jez. Barlineckie - głęboczek - 18,0m</v>
      </c>
      <c r="C61" s="78">
        <f>'[1]jeziora 2019'!G63</f>
        <v>0.05</v>
      </c>
      <c r="D61" s="78">
        <f>'[1]jeziora 2019'!H63</f>
        <v>9.6199999999999992</v>
      </c>
      <c r="E61" s="78">
        <f>'[1]jeziora 2019'!J63</f>
        <v>0.40500000000000003</v>
      </c>
      <c r="F61" s="78">
        <f>'[1]jeziora 2019'!L63</f>
        <v>4.7300000000000004</v>
      </c>
      <c r="G61" s="78">
        <f>'[1]jeziora 2019'!M63</f>
        <v>12.2</v>
      </c>
      <c r="H61" s="78">
        <f>'[1]jeziora 2019'!N63</f>
        <v>7.8700000000000006E-2</v>
      </c>
      <c r="I61" s="78">
        <f>'[1]jeziora 2019'!Q63</f>
        <v>4.43</v>
      </c>
      <c r="J61" s="78">
        <f>'[1]jeziora 2019'!R63</f>
        <v>29.4</v>
      </c>
      <c r="K61" s="78">
        <f>'[1]jeziora 2019'!W63</f>
        <v>71.400000000000006</v>
      </c>
      <c r="L61" s="119">
        <f>'[1]jeziora 2019'!Z63</f>
        <v>5050</v>
      </c>
      <c r="M61" s="119">
        <f>'[1]jeziora 2019'!AA63</f>
        <v>590.1</v>
      </c>
      <c r="N61" s="120">
        <f>'[1]jeziora 2019'!AG63</f>
        <v>116</v>
      </c>
      <c r="O61" s="120">
        <f>'[1]jeziora 2019'!AH63</f>
        <v>52</v>
      </c>
      <c r="P61" s="120">
        <f>'[1]jeziora 2019'!AI63</f>
        <v>2.5</v>
      </c>
      <c r="Q61" s="120">
        <f>'[1]jeziora 2019'!AJ63</f>
        <v>167</v>
      </c>
      <c r="R61" s="120">
        <f>'[1]jeziora 2019'!AK63</f>
        <v>54</v>
      </c>
      <c r="S61" s="120">
        <f>'[1]jeziora 2019'!AL63</f>
        <v>49</v>
      </c>
      <c r="T61" s="120">
        <f>'[1]jeziora 2019'!AM63</f>
        <v>27</v>
      </c>
      <c r="U61" s="120">
        <f>'[1]jeziora 2019'!AO63</f>
        <v>32</v>
      </c>
      <c r="V61" s="120">
        <f>'[1]jeziora 2019'!AP63</f>
        <v>1.5</v>
      </c>
      <c r="W61" s="120">
        <f>'[1]jeziora 2019'!AQ63</f>
        <v>2.5</v>
      </c>
      <c r="X61" s="120">
        <f>'[1]jeziora 2019'!AR63</f>
        <v>2.5</v>
      </c>
      <c r="Y61" s="120">
        <f>'[1]jeziora 2019'!AS63</f>
        <v>152</v>
      </c>
      <c r="Z61" s="120">
        <f>'[1]jeziora 2019'!AT63</f>
        <v>66</v>
      </c>
      <c r="AA61" s="120">
        <f>'[1]jeziora 2019'!AU63</f>
        <v>30</v>
      </c>
      <c r="AB61" s="120">
        <f>'[1]jeziora 2019'!AV63</f>
        <v>46</v>
      </c>
      <c r="AC61" s="120">
        <f>'[1]jeziora 2019'!AW63</f>
        <v>34</v>
      </c>
      <c r="AD61" s="120">
        <f>'[1]jeziora 2019'!AX63</f>
        <v>2.5</v>
      </c>
      <c r="AE61" s="120">
        <f>'[1]jeziora 2019'!AZ63</f>
        <v>722</v>
      </c>
      <c r="AF61" s="120">
        <f>'[1]jeziora 2019'!BH63</f>
        <v>0.5</v>
      </c>
      <c r="AG61" s="120">
        <f>'[1]jeziora 2019'!BJ63</f>
        <v>0.5</v>
      </c>
      <c r="AH61" s="120">
        <f>'[1]jeziora 2019'!BK63</f>
        <v>0.05</v>
      </c>
      <c r="AI61" s="120">
        <f>'[1]jeziora 2019'!BL63</f>
        <v>0.05</v>
      </c>
      <c r="AJ61" s="120">
        <f>'[1]jeziora 2019'!BM63</f>
        <v>0.05</v>
      </c>
      <c r="AK61" s="120">
        <f>'[1]jeziora 2019'!BP63</f>
        <v>0.4</v>
      </c>
      <c r="AL61" s="120">
        <f>'[1]jeziora 2019'!BQ63</f>
        <v>0.05</v>
      </c>
      <c r="AM61" s="120">
        <f>'[1]jeziora 2019'!BS63</f>
        <v>0.05</v>
      </c>
      <c r="AN61" s="120">
        <f>'[1]jeziora 2019'!BT63</f>
        <v>0.05</v>
      </c>
      <c r="AO61" s="120">
        <f>'[1]jeziora 2019'!BU63</f>
        <v>0.05</v>
      </c>
      <c r="AP61" s="120">
        <f>'[1]jeziora 2019'!BV63</f>
        <v>0.05</v>
      </c>
      <c r="AQ61" s="122"/>
      <c r="AR61" s="123"/>
      <c r="AS61" s="122"/>
      <c r="AT61" s="122"/>
      <c r="AU61" s="124"/>
      <c r="AV61" s="122"/>
      <c r="AW61" s="120">
        <f>'[1]jeziora 2019'!DC63</f>
        <v>0.05</v>
      </c>
      <c r="AX61" s="121">
        <f>'[1]jeziora 2019'!DD63</f>
        <v>0.05</v>
      </c>
      <c r="AY61" s="84" t="s">
        <v>720</v>
      </c>
      <c r="AZ61" s="82">
        <v>2019</v>
      </c>
    </row>
    <row r="62" spans="1:52" x14ac:dyDescent="0.2">
      <c r="A62" s="77" t="str">
        <f>'[1]jeziora 2019'!B64</f>
        <v>610</v>
      </c>
      <c r="B62" s="45" t="str">
        <f>'[1]jeziora 2019'!D64</f>
        <v>jez. Ińsko - głęboczek - 41,7m</v>
      </c>
      <c r="C62" s="78">
        <f>'[1]jeziora 2019'!G64</f>
        <v>0.05</v>
      </c>
      <c r="D62" s="78">
        <f>'[1]jeziora 2019'!H64</f>
        <v>1.5</v>
      </c>
      <c r="E62" s="78">
        <f>'[1]jeziora 2019'!J64</f>
        <v>0.15</v>
      </c>
      <c r="F62" s="78">
        <f>'[1]jeziora 2019'!L64</f>
        <v>39.1</v>
      </c>
      <c r="G62" s="78">
        <f>'[1]jeziora 2019'!M64</f>
        <v>38.299999999999997</v>
      </c>
      <c r="H62" s="78">
        <f>'[1]jeziora 2019'!N64</f>
        <v>0.16200000000000001</v>
      </c>
      <c r="I62" s="78">
        <f>'[1]jeziora 2019'!Q64</f>
        <v>30.4</v>
      </c>
      <c r="J62" s="78">
        <f>'[1]jeziora 2019'!R64</f>
        <v>119</v>
      </c>
      <c r="K62" s="78">
        <f>'[1]jeziora 2019'!W64</f>
        <v>221.4</v>
      </c>
      <c r="L62" s="119">
        <f>'[1]jeziora 2019'!Z64</f>
        <v>41140</v>
      </c>
      <c r="M62" s="119">
        <f>'[1]jeziora 2019'!AA64</f>
        <v>1869</v>
      </c>
      <c r="N62" s="120">
        <f>'[1]jeziora 2019'!AG64</f>
        <v>2.5</v>
      </c>
      <c r="O62" s="120">
        <f>'[1]jeziora 2019'!AH64</f>
        <v>173</v>
      </c>
      <c r="P62" s="120">
        <f>'[1]jeziora 2019'!AI64</f>
        <v>2.5</v>
      </c>
      <c r="Q62" s="120">
        <f>'[1]jeziora 2019'!AJ64</f>
        <v>482</v>
      </c>
      <c r="R62" s="120">
        <f>'[1]jeziora 2019'!AK64</f>
        <v>102</v>
      </c>
      <c r="S62" s="120">
        <f>'[1]jeziora 2019'!AL64</f>
        <v>88</v>
      </c>
      <c r="T62" s="120">
        <f>'[1]jeziora 2019'!AM64</f>
        <v>2.5</v>
      </c>
      <c r="U62" s="120">
        <f>'[1]jeziora 2019'!AO64</f>
        <v>2.5</v>
      </c>
      <c r="V62" s="120">
        <f>'[1]jeziora 2019'!AP64</f>
        <v>1.5</v>
      </c>
      <c r="W62" s="120">
        <f>'[1]jeziora 2019'!AQ64</f>
        <v>27</v>
      </c>
      <c r="X62" s="120">
        <f>'[1]jeziora 2019'!AR64</f>
        <v>2.5</v>
      </c>
      <c r="Y62" s="120">
        <f>'[1]jeziora 2019'!AS64</f>
        <v>306</v>
      </c>
      <c r="Z62" s="120">
        <f>'[1]jeziora 2019'!AT64</f>
        <v>74</v>
      </c>
      <c r="AA62" s="120">
        <f>'[1]jeziora 2019'!AU64</f>
        <v>27</v>
      </c>
      <c r="AB62" s="120">
        <f>'[1]jeziora 2019'!AV64</f>
        <v>60</v>
      </c>
      <c r="AC62" s="120">
        <f>'[1]jeziora 2019'!AW64</f>
        <v>2.5</v>
      </c>
      <c r="AD62" s="120">
        <f>'[1]jeziora 2019'!AX64</f>
        <v>2.5</v>
      </c>
      <c r="AE62" s="120">
        <f>'[1]jeziora 2019'!AZ64</f>
        <v>1290.5</v>
      </c>
      <c r="AF62" s="120">
        <f>'[1]jeziora 2019'!BH64</f>
        <v>0.5</v>
      </c>
      <c r="AG62" s="120">
        <f>'[1]jeziora 2019'!BJ64</f>
        <v>0.5</v>
      </c>
      <c r="AH62" s="120">
        <f>'[1]jeziora 2019'!BK64</f>
        <v>0.05</v>
      </c>
      <c r="AI62" s="120">
        <f>'[1]jeziora 2019'!BL64</f>
        <v>0.05</v>
      </c>
      <c r="AJ62" s="120">
        <f>'[1]jeziora 2019'!BM64</f>
        <v>0.05</v>
      </c>
      <c r="AK62" s="120">
        <f>'[1]jeziora 2019'!BP64</f>
        <v>0.4</v>
      </c>
      <c r="AL62" s="120">
        <f>'[1]jeziora 2019'!BQ64</f>
        <v>0.05</v>
      </c>
      <c r="AM62" s="120">
        <f>'[1]jeziora 2019'!BS64</f>
        <v>0.05</v>
      </c>
      <c r="AN62" s="120">
        <f>'[1]jeziora 2019'!BT64</f>
        <v>0.05</v>
      </c>
      <c r="AO62" s="120">
        <f>'[1]jeziora 2019'!BU64</f>
        <v>0.05</v>
      </c>
      <c r="AP62" s="120">
        <f>'[1]jeziora 2019'!BV64</f>
        <v>0.05</v>
      </c>
      <c r="AQ62" s="24"/>
      <c r="AR62" s="24"/>
      <c r="AS62" s="24"/>
      <c r="AT62" s="24"/>
      <c r="AU62" s="24"/>
      <c r="AV62" s="24"/>
      <c r="AW62" s="120">
        <f>'[1]jeziora 2019'!DC64</f>
        <v>0.05</v>
      </c>
      <c r="AX62" s="121">
        <f>'[1]jeziora 2019'!DD64</f>
        <v>0.05</v>
      </c>
      <c r="AY62" s="85" t="s">
        <v>725</v>
      </c>
      <c r="AZ62" s="82">
        <v>2019</v>
      </c>
    </row>
    <row r="63" spans="1:52" x14ac:dyDescent="0.2">
      <c r="A63" s="77" t="str">
        <f>'[1]jeziora 2019'!B65</f>
        <v>611</v>
      </c>
      <c r="B63" s="45" t="str">
        <f>'[1]jeziora 2019'!D65</f>
        <v>jez. Krzemień - głęboczek - 29,2m</v>
      </c>
      <c r="C63" s="78">
        <f>'[1]jeziora 2019'!G65</f>
        <v>134</v>
      </c>
      <c r="D63" s="78">
        <f>'[1]jeziora 2019'!H65</f>
        <v>13.1</v>
      </c>
      <c r="E63" s="78">
        <f>'[1]jeziora 2019'!J65</f>
        <v>0.51100000000000001</v>
      </c>
      <c r="F63" s="78">
        <f>'[1]jeziora 2019'!L65</f>
        <v>4.9000000000000004</v>
      </c>
      <c r="G63" s="78">
        <f>'[1]jeziora 2019'!M65</f>
        <v>3.23</v>
      </c>
      <c r="H63" s="78">
        <f>'[1]jeziora 2019'!N65</f>
        <v>4.9599999999999998E-2</v>
      </c>
      <c r="I63" s="78">
        <f>'[1]jeziora 2019'!Q65</f>
        <v>4.25</v>
      </c>
      <c r="J63" s="78">
        <f>'[1]jeziora 2019'!R65</f>
        <v>32.9</v>
      </c>
      <c r="K63" s="78">
        <f>'[1]jeziora 2019'!W65</f>
        <v>49.3</v>
      </c>
      <c r="L63" s="119">
        <f>'[1]jeziora 2019'!Z65</f>
        <v>46430</v>
      </c>
      <c r="M63" s="119">
        <f>'[1]jeziora 2019'!AA65</f>
        <v>2339</v>
      </c>
      <c r="N63" s="120">
        <f>'[1]jeziora 2019'!AG65</f>
        <v>53</v>
      </c>
      <c r="O63" s="120">
        <f>'[1]jeziora 2019'!AH65</f>
        <v>37</v>
      </c>
      <c r="P63" s="120">
        <f>'[1]jeziora 2019'!AI65</f>
        <v>2.5</v>
      </c>
      <c r="Q63" s="120">
        <f>'[1]jeziora 2019'!AJ65</f>
        <v>145</v>
      </c>
      <c r="R63" s="120">
        <f>'[1]jeziora 2019'!AK65</f>
        <v>35</v>
      </c>
      <c r="S63" s="120">
        <f>'[1]jeziora 2019'!AL65</f>
        <v>35</v>
      </c>
      <c r="T63" s="120">
        <f>'[1]jeziora 2019'!AM65</f>
        <v>2.5</v>
      </c>
      <c r="U63" s="120">
        <f>'[1]jeziora 2019'!AO65</f>
        <v>2.5</v>
      </c>
      <c r="V63" s="120">
        <f>'[1]jeziora 2019'!AP65</f>
        <v>1.5</v>
      </c>
      <c r="W63" s="120">
        <f>'[1]jeziora 2019'!AQ65</f>
        <v>2.5</v>
      </c>
      <c r="X63" s="120">
        <f>'[1]jeziora 2019'!AR65</f>
        <v>48</v>
      </c>
      <c r="Y63" s="120">
        <f>'[1]jeziora 2019'!AS65</f>
        <v>97</v>
      </c>
      <c r="Z63" s="120">
        <f>'[1]jeziora 2019'!AT65</f>
        <v>46</v>
      </c>
      <c r="AA63" s="120">
        <f>'[1]jeziora 2019'!AU65</f>
        <v>2.5</v>
      </c>
      <c r="AB63" s="120">
        <f>'[1]jeziora 2019'!AV65</f>
        <v>38</v>
      </c>
      <c r="AC63" s="120">
        <f>'[1]jeziora 2019'!AW65</f>
        <v>2.5</v>
      </c>
      <c r="AD63" s="120">
        <f>'[1]jeziora 2019'!AX65</f>
        <v>2.5</v>
      </c>
      <c r="AE63" s="120">
        <f>'[1]jeziora 2019'!AZ65</f>
        <v>507.5</v>
      </c>
      <c r="AF63" s="120">
        <f>'[1]jeziora 2019'!BH65</f>
        <v>0.5</v>
      </c>
      <c r="AG63" s="120">
        <f>'[1]jeziora 2019'!BJ65</f>
        <v>0.5</v>
      </c>
      <c r="AH63" s="120">
        <f>'[1]jeziora 2019'!BK65</f>
        <v>0.05</v>
      </c>
      <c r="AI63" s="120">
        <f>'[1]jeziora 2019'!BL65</f>
        <v>0.05</v>
      </c>
      <c r="AJ63" s="120">
        <f>'[1]jeziora 2019'!BM65</f>
        <v>0.05</v>
      </c>
      <c r="AK63" s="120">
        <f>'[1]jeziora 2019'!BP65</f>
        <v>0.4</v>
      </c>
      <c r="AL63" s="120">
        <f>'[1]jeziora 2019'!BQ65</f>
        <v>0.05</v>
      </c>
      <c r="AM63" s="120">
        <f>'[1]jeziora 2019'!BS65</f>
        <v>0.05</v>
      </c>
      <c r="AN63" s="120">
        <f>'[1]jeziora 2019'!BT65</f>
        <v>0.05</v>
      </c>
      <c r="AO63" s="120">
        <f>'[1]jeziora 2019'!BU65</f>
        <v>0.05</v>
      </c>
      <c r="AP63" s="120">
        <f>'[1]jeziora 2019'!BV65</f>
        <v>0.05</v>
      </c>
      <c r="AQ63" s="24"/>
      <c r="AR63" s="24"/>
      <c r="AS63" s="24"/>
      <c r="AT63" s="24"/>
      <c r="AU63" s="24"/>
      <c r="AV63" s="24"/>
      <c r="AW63" s="120">
        <f>'[1]jeziora 2019'!DC65</f>
        <v>0.05</v>
      </c>
      <c r="AX63" s="121">
        <f>'[1]jeziora 2019'!DD65</f>
        <v>0.05</v>
      </c>
      <c r="AY63" s="85" t="s">
        <v>725</v>
      </c>
      <c r="AZ63" s="82">
        <v>2019</v>
      </c>
    </row>
    <row r="64" spans="1:52" x14ac:dyDescent="0.2">
      <c r="A64" s="77" t="str">
        <f>'[1]jeziora 2019'!B66</f>
        <v>612</v>
      </c>
      <c r="B64" s="45" t="str">
        <f>'[1]jeziora 2019'!D66</f>
        <v>jez. Lucieńskie - głęboczek</v>
      </c>
      <c r="C64" s="78">
        <f>'[1]jeziora 2019'!G66</f>
        <v>0.05</v>
      </c>
      <c r="D64" s="78">
        <f>'[1]jeziora 2019'!H66</f>
        <v>12.64</v>
      </c>
      <c r="E64" s="78">
        <f>'[1]jeziora 2019'!J66</f>
        <v>1.05</v>
      </c>
      <c r="F64" s="78">
        <f>'[1]jeziora 2019'!L66</f>
        <v>9.34</v>
      </c>
      <c r="G64" s="78">
        <f>'[1]jeziora 2019'!M66</f>
        <v>31.7</v>
      </c>
      <c r="H64" s="78">
        <f>'[1]jeziora 2019'!N66</f>
        <v>8.7300000000000003E-2</v>
      </c>
      <c r="I64" s="78">
        <f>'[1]jeziora 2019'!Q66</f>
        <v>10.26</v>
      </c>
      <c r="J64" s="78">
        <f>'[1]jeziora 2019'!R66</f>
        <v>27.19</v>
      </c>
      <c r="K64" s="78">
        <f>'[1]jeziora 2019'!W66</f>
        <v>128</v>
      </c>
      <c r="L64" s="119">
        <f>'[1]jeziora 2019'!Z66</f>
        <v>84290</v>
      </c>
      <c r="M64" s="119">
        <f>'[1]jeziora 2019'!AA66</f>
        <v>1916</v>
      </c>
      <c r="N64" s="120">
        <f>'[1]jeziora 2019'!AG66</f>
        <v>264</v>
      </c>
      <c r="O64" s="120">
        <f>'[1]jeziora 2019'!AH66</f>
        <v>35</v>
      </c>
      <c r="P64" s="120">
        <f>'[1]jeziora 2019'!AI66</f>
        <v>2.5</v>
      </c>
      <c r="Q64" s="120">
        <f>'[1]jeziora 2019'!AJ66</f>
        <v>171</v>
      </c>
      <c r="R64" s="120">
        <f>'[1]jeziora 2019'!AK66</f>
        <v>36</v>
      </c>
      <c r="S64" s="120">
        <f>'[1]jeziora 2019'!AL66</f>
        <v>40</v>
      </c>
      <c r="T64" s="120">
        <f>'[1]jeziora 2019'!AM66</f>
        <v>2.5</v>
      </c>
      <c r="U64" s="120">
        <f>'[1]jeziora 2019'!AO66</f>
        <v>32</v>
      </c>
      <c r="V64" s="120">
        <f>'[1]jeziora 2019'!AP66</f>
        <v>1.5</v>
      </c>
      <c r="W64" s="120">
        <f>'[1]jeziora 2019'!AQ66</f>
        <v>2.5</v>
      </c>
      <c r="X64" s="120">
        <f>'[1]jeziora 2019'!AR66</f>
        <v>2.5</v>
      </c>
      <c r="Y64" s="120">
        <f>'[1]jeziora 2019'!AS66</f>
        <v>110</v>
      </c>
      <c r="Z64" s="120">
        <f>'[1]jeziora 2019'!AT66</f>
        <v>67</v>
      </c>
      <c r="AA64" s="120">
        <f>'[1]jeziora 2019'!AU66</f>
        <v>2.5</v>
      </c>
      <c r="AB64" s="120">
        <f>'[1]jeziora 2019'!AV66</f>
        <v>33</v>
      </c>
      <c r="AC64" s="120">
        <f>'[1]jeziora 2019'!AW66</f>
        <v>2.5</v>
      </c>
      <c r="AD64" s="120">
        <f>'[1]jeziora 2019'!AX66</f>
        <v>2.5</v>
      </c>
      <c r="AE64" s="120">
        <f>'[1]jeziora 2019'!AZ66</f>
        <v>737</v>
      </c>
      <c r="AF64" s="120">
        <f>'[1]jeziora 2019'!BH66</f>
        <v>0.5</v>
      </c>
      <c r="AG64" s="120">
        <f>'[1]jeziora 2019'!BJ66</f>
        <v>0.5</v>
      </c>
      <c r="AH64" s="120">
        <f>'[1]jeziora 2019'!BK66</f>
        <v>0.05</v>
      </c>
      <c r="AI64" s="120">
        <f>'[1]jeziora 2019'!BL66</f>
        <v>0.05</v>
      </c>
      <c r="AJ64" s="120">
        <f>'[1]jeziora 2019'!BM66</f>
        <v>0.05</v>
      </c>
      <c r="AK64" s="120">
        <f>'[1]jeziora 2019'!BP66</f>
        <v>0.4</v>
      </c>
      <c r="AL64" s="120">
        <f>'[1]jeziora 2019'!BQ66</f>
        <v>0.05</v>
      </c>
      <c r="AM64" s="120">
        <f>'[1]jeziora 2019'!BS66</f>
        <v>0.05</v>
      </c>
      <c r="AN64" s="120">
        <f>'[1]jeziora 2019'!BT66</f>
        <v>0.05</v>
      </c>
      <c r="AO64" s="120">
        <f>'[1]jeziora 2019'!BU66</f>
        <v>0.05</v>
      </c>
      <c r="AP64" s="120">
        <f>'[1]jeziora 2019'!BV66</f>
        <v>0.05</v>
      </c>
      <c r="AQ64" s="24"/>
      <c r="AR64" s="24"/>
      <c r="AS64" s="24"/>
      <c r="AT64" s="24"/>
      <c r="AU64" s="24"/>
      <c r="AV64" s="24"/>
      <c r="AW64" s="120">
        <f>'[1]jeziora 2019'!DC66</f>
        <v>0.05</v>
      </c>
      <c r="AX64" s="121">
        <f>'[1]jeziora 2019'!DD66</f>
        <v>0.05</v>
      </c>
      <c r="AY64" s="85" t="s">
        <v>725</v>
      </c>
      <c r="AZ64" s="82">
        <v>2019</v>
      </c>
    </row>
    <row r="65" spans="1:52" x14ac:dyDescent="0.2">
      <c r="A65" s="77" t="str">
        <f>'[1]jeziora 2019'!B67</f>
        <v>613</v>
      </c>
      <c r="B65" s="45" t="str">
        <f>'[1]jeziora 2019'!D67</f>
        <v>Jez. Chalińskie - stanowisko 01</v>
      </c>
      <c r="C65" s="78">
        <f>'[1]jeziora 2019'!G67</f>
        <v>0.05</v>
      </c>
      <c r="D65" s="78">
        <f>'[1]jeziora 2019'!H67</f>
        <v>11.6</v>
      </c>
      <c r="E65" s="78">
        <f>'[1]jeziora 2019'!J67</f>
        <v>0.57999999999999996</v>
      </c>
      <c r="F65" s="78">
        <f>'[1]jeziora 2019'!L67</f>
        <v>7.31</v>
      </c>
      <c r="G65" s="78">
        <f>'[1]jeziora 2019'!M67</f>
        <v>6.74</v>
      </c>
      <c r="H65" s="78">
        <f>'[1]jeziora 2019'!N67</f>
        <v>6.7500000000000004E-2</v>
      </c>
      <c r="I65" s="78">
        <f>'[1]jeziora 2019'!Q67</f>
        <v>7.73</v>
      </c>
      <c r="J65" s="78">
        <f>'[1]jeziora 2019'!R67</f>
        <v>33.700000000000003</v>
      </c>
      <c r="K65" s="78">
        <f>'[1]jeziora 2019'!W67</f>
        <v>68.7</v>
      </c>
      <c r="L65" s="119">
        <f>'[1]jeziora 2019'!Z67</f>
        <v>8119</v>
      </c>
      <c r="M65" s="119">
        <f>'[1]jeziora 2019'!AA67</f>
        <v>417</v>
      </c>
      <c r="N65" s="120">
        <f>'[1]jeziora 2019'!AG67</f>
        <v>2.5</v>
      </c>
      <c r="O65" s="120">
        <f>'[1]jeziora 2019'!AH67</f>
        <v>2.5</v>
      </c>
      <c r="P65" s="120">
        <f>'[1]jeziora 2019'!AI67</f>
        <v>2.5</v>
      </c>
      <c r="Q65" s="120">
        <f>'[1]jeziora 2019'!AJ67</f>
        <v>203</v>
      </c>
      <c r="R65" s="120">
        <f>'[1]jeziora 2019'!AK67</f>
        <v>51</v>
      </c>
      <c r="S65" s="120">
        <f>'[1]jeziora 2019'!AL67</f>
        <v>38</v>
      </c>
      <c r="T65" s="120">
        <f>'[1]jeziora 2019'!AM67</f>
        <v>2.5</v>
      </c>
      <c r="U65" s="120">
        <f>'[1]jeziora 2019'!AO67</f>
        <v>2.5</v>
      </c>
      <c r="V65" s="120">
        <f>'[1]jeziora 2019'!AP67</f>
        <v>1.5</v>
      </c>
      <c r="W65" s="120">
        <f>'[1]jeziora 2019'!AQ67</f>
        <v>2.5</v>
      </c>
      <c r="X65" s="120">
        <f>'[1]jeziora 2019'!AR67</f>
        <v>2.5</v>
      </c>
      <c r="Y65" s="120">
        <f>'[1]jeziora 2019'!AS67</f>
        <v>126</v>
      </c>
      <c r="Z65" s="120">
        <f>'[1]jeziora 2019'!AT67</f>
        <v>58</v>
      </c>
      <c r="AA65" s="120">
        <f>'[1]jeziora 2019'!AU67</f>
        <v>2.5</v>
      </c>
      <c r="AB65" s="120">
        <f>'[1]jeziora 2019'!AV67</f>
        <v>41</v>
      </c>
      <c r="AC65" s="120">
        <f>'[1]jeziora 2019'!AW67</f>
        <v>37</v>
      </c>
      <c r="AD65" s="120">
        <f>'[1]jeziora 2019'!AX67</f>
        <v>2.5</v>
      </c>
      <c r="AE65" s="120">
        <f>'[1]jeziora 2019'!AZ67</f>
        <v>495</v>
      </c>
      <c r="AF65" s="120">
        <f>'[1]jeziora 2019'!BH67</f>
        <v>0.5</v>
      </c>
      <c r="AG65" s="120">
        <f>'[1]jeziora 2019'!BJ67</f>
        <v>0.5</v>
      </c>
      <c r="AH65" s="120">
        <f>'[1]jeziora 2019'!BK67</f>
        <v>0.05</v>
      </c>
      <c r="AI65" s="120">
        <f>'[1]jeziora 2019'!BL67</f>
        <v>0.05</v>
      </c>
      <c r="AJ65" s="120">
        <f>'[1]jeziora 2019'!BM67</f>
        <v>0.05</v>
      </c>
      <c r="AK65" s="120">
        <f>'[1]jeziora 2019'!BP67</f>
        <v>0.4</v>
      </c>
      <c r="AL65" s="120">
        <f>'[1]jeziora 2019'!BQ67</f>
        <v>0.05</v>
      </c>
      <c r="AM65" s="120">
        <f>'[1]jeziora 2019'!BS67</f>
        <v>0.05</v>
      </c>
      <c r="AN65" s="120">
        <f>'[1]jeziora 2019'!BT67</f>
        <v>0.05</v>
      </c>
      <c r="AO65" s="120">
        <f>'[1]jeziora 2019'!BU67</f>
        <v>0.05</v>
      </c>
      <c r="AP65" s="120">
        <f>'[1]jeziora 2019'!BV67</f>
        <v>0.05</v>
      </c>
      <c r="AQ65" s="24"/>
      <c r="AR65" s="24"/>
      <c r="AS65" s="24"/>
      <c r="AT65" s="24"/>
      <c r="AU65" s="24"/>
      <c r="AV65" s="24"/>
      <c r="AW65" s="120">
        <f>'[1]jeziora 2019'!DC67</f>
        <v>0.05</v>
      </c>
      <c r="AX65" s="121">
        <f>'[1]jeziora 2019'!DD67</f>
        <v>0.05</v>
      </c>
      <c r="AY65" s="84" t="s">
        <v>720</v>
      </c>
      <c r="AZ65" s="82">
        <v>2019</v>
      </c>
    </row>
    <row r="66" spans="1:52" x14ac:dyDescent="0.2">
      <c r="A66" s="77" t="str">
        <f>'[1]jeziora 2019'!B68</f>
        <v>614</v>
      </c>
      <c r="B66" s="45" t="str">
        <f>'[1]jeziora 2019'!D68</f>
        <v>Jez. Szczytnowskie - stanowisko 01</v>
      </c>
      <c r="C66" s="78">
        <f>'[1]jeziora 2019'!G68</f>
        <v>0.05</v>
      </c>
      <c r="D66" s="78">
        <f>'[1]jeziora 2019'!H68</f>
        <v>13.3</v>
      </c>
      <c r="E66" s="78">
        <f>'[1]jeziora 2019'!J68</f>
        <v>2.5000000000000001E-2</v>
      </c>
      <c r="F66" s="78">
        <f>'[1]jeziora 2019'!L68</f>
        <v>3.46</v>
      </c>
      <c r="G66" s="78">
        <f>'[1]jeziora 2019'!M68</f>
        <v>0.2</v>
      </c>
      <c r="H66" s="78">
        <f>'[1]jeziora 2019'!N68</f>
        <v>2.8199999999999999E-2</v>
      </c>
      <c r="I66" s="78">
        <f>'[1]jeziora 2019'!Q68</f>
        <v>3.64</v>
      </c>
      <c r="J66" s="78">
        <f>'[1]jeziora 2019'!R68</f>
        <v>13.9</v>
      </c>
      <c r="K66" s="78">
        <f>'[1]jeziora 2019'!W68</f>
        <v>29.3</v>
      </c>
      <c r="L66" s="119">
        <f>'[1]jeziora 2019'!Z68</f>
        <v>27340</v>
      </c>
      <c r="M66" s="119">
        <f>'[1]jeziora 2019'!AA68</f>
        <v>904</v>
      </c>
      <c r="N66" s="120">
        <f>'[1]jeziora 2019'!AG68</f>
        <v>139</v>
      </c>
      <c r="O66" s="120">
        <f>'[1]jeziora 2019'!AH68</f>
        <v>26</v>
      </c>
      <c r="P66" s="120">
        <f>'[1]jeziora 2019'!AI68</f>
        <v>2.5</v>
      </c>
      <c r="Q66" s="120">
        <f>'[1]jeziora 2019'!AJ68</f>
        <v>101</v>
      </c>
      <c r="R66" s="120">
        <f>'[1]jeziora 2019'!AK68</f>
        <v>30</v>
      </c>
      <c r="S66" s="120">
        <f>'[1]jeziora 2019'!AL68</f>
        <v>26</v>
      </c>
      <c r="T66" s="120">
        <f>'[1]jeziora 2019'!AM68</f>
        <v>2.5</v>
      </c>
      <c r="U66" s="120">
        <f>'[1]jeziora 2019'!AO68</f>
        <v>30</v>
      </c>
      <c r="V66" s="120">
        <f>'[1]jeziora 2019'!AP68</f>
        <v>1.5</v>
      </c>
      <c r="W66" s="120">
        <f>'[1]jeziora 2019'!AQ68</f>
        <v>2.5</v>
      </c>
      <c r="X66" s="120">
        <f>'[1]jeziora 2019'!AR68</f>
        <v>2.5</v>
      </c>
      <c r="Y66" s="120">
        <f>'[1]jeziora 2019'!AS68</f>
        <v>62</v>
      </c>
      <c r="Z66" s="120">
        <f>'[1]jeziora 2019'!AT68</f>
        <v>46</v>
      </c>
      <c r="AA66" s="120">
        <f>'[1]jeziora 2019'!AU68</f>
        <v>2.5</v>
      </c>
      <c r="AB66" s="120">
        <f>'[1]jeziora 2019'!AV68</f>
        <v>27</v>
      </c>
      <c r="AC66" s="120">
        <f>'[1]jeziora 2019'!AW68</f>
        <v>30</v>
      </c>
      <c r="AD66" s="120">
        <f>'[1]jeziora 2019'!AX68</f>
        <v>2.5</v>
      </c>
      <c r="AE66" s="120">
        <f>'[1]jeziora 2019'!AZ68</f>
        <v>444</v>
      </c>
      <c r="AF66" s="120">
        <f>'[1]jeziora 2019'!BH68</f>
        <v>0.5</v>
      </c>
      <c r="AG66" s="120">
        <f>'[1]jeziora 2019'!BJ68</f>
        <v>0.5</v>
      </c>
      <c r="AH66" s="120">
        <f>'[1]jeziora 2019'!BK68</f>
        <v>0.05</v>
      </c>
      <c r="AI66" s="120">
        <f>'[1]jeziora 2019'!BL68</f>
        <v>0.05</v>
      </c>
      <c r="AJ66" s="120">
        <f>'[1]jeziora 2019'!BM68</f>
        <v>0.05</v>
      </c>
      <c r="AK66" s="120">
        <f>'[1]jeziora 2019'!BP68</f>
        <v>0.4</v>
      </c>
      <c r="AL66" s="120">
        <f>'[1]jeziora 2019'!BQ68</f>
        <v>0.05</v>
      </c>
      <c r="AM66" s="120">
        <f>'[1]jeziora 2019'!BS68</f>
        <v>0.05</v>
      </c>
      <c r="AN66" s="120">
        <f>'[1]jeziora 2019'!BT68</f>
        <v>0.05</v>
      </c>
      <c r="AO66" s="120">
        <f>'[1]jeziora 2019'!BU68</f>
        <v>0.05</v>
      </c>
      <c r="AP66" s="120">
        <f>'[1]jeziora 2019'!BV68</f>
        <v>0.05</v>
      </c>
      <c r="AQ66" s="24"/>
      <c r="AR66" s="24"/>
      <c r="AS66" s="24"/>
      <c r="AT66" s="24"/>
      <c r="AU66" s="24"/>
      <c r="AV66" s="24"/>
      <c r="AW66" s="120">
        <f>'[1]jeziora 2019'!DC68</f>
        <v>0.05</v>
      </c>
      <c r="AX66" s="121">
        <f>'[1]jeziora 2019'!DD68</f>
        <v>0.05</v>
      </c>
      <c r="AY66" s="86" t="s">
        <v>723</v>
      </c>
      <c r="AZ66" s="82">
        <v>2019</v>
      </c>
    </row>
    <row r="67" spans="1:52" x14ac:dyDescent="0.2">
      <c r="A67" s="77" t="str">
        <f>'[1]jeziora 2019'!B69</f>
        <v>615</v>
      </c>
      <c r="B67" s="45" t="str">
        <f>'[1]jeziora 2019'!D69</f>
        <v>Jez. Goreńskie - stanowisko 01</v>
      </c>
      <c r="C67" s="78">
        <f>'[1]jeziora 2019'!G69</f>
        <v>0.05</v>
      </c>
      <c r="D67" s="78">
        <f>'[1]jeziora 2019'!H69</f>
        <v>11.2</v>
      </c>
      <c r="E67" s="78">
        <f>'[1]jeziora 2019'!J69</f>
        <v>1.58</v>
      </c>
      <c r="F67" s="78">
        <f>'[1]jeziora 2019'!L69</f>
        <v>11.4</v>
      </c>
      <c r="G67" s="78">
        <f>'[1]jeziora 2019'!M69</f>
        <v>9.0399999999999991</v>
      </c>
      <c r="H67" s="78">
        <f>'[1]jeziora 2019'!N69</f>
        <v>0.11799999999999999</v>
      </c>
      <c r="I67" s="78">
        <f>'[1]jeziora 2019'!Q69</f>
        <v>7.47</v>
      </c>
      <c r="J67" s="78">
        <f>'[1]jeziora 2019'!R69</f>
        <v>59.9</v>
      </c>
      <c r="K67" s="78">
        <f>'[1]jeziora 2019'!W69</f>
        <v>108</v>
      </c>
      <c r="L67" s="119">
        <f>'[1]jeziora 2019'!Z69</f>
        <v>11830</v>
      </c>
      <c r="M67" s="119">
        <f>'[1]jeziora 2019'!AA69</f>
        <v>1134</v>
      </c>
      <c r="N67" s="120">
        <f>'[1]jeziora 2019'!AG69</f>
        <v>2.5</v>
      </c>
      <c r="O67" s="120">
        <f>'[1]jeziora 2019'!AH69</f>
        <v>144</v>
      </c>
      <c r="P67" s="120">
        <f>'[1]jeziora 2019'!AI69</f>
        <v>2.5</v>
      </c>
      <c r="Q67" s="120">
        <f>'[1]jeziora 2019'!AJ69</f>
        <v>309</v>
      </c>
      <c r="R67" s="120">
        <f>'[1]jeziora 2019'!AK69</f>
        <v>2.5</v>
      </c>
      <c r="S67" s="120">
        <f>'[1]jeziora 2019'!AL69</f>
        <v>2.5</v>
      </c>
      <c r="T67" s="120">
        <f>'[1]jeziora 2019'!AM69</f>
        <v>2.5</v>
      </c>
      <c r="U67" s="120">
        <f>'[1]jeziora 2019'!AO69</f>
        <v>2.5</v>
      </c>
      <c r="V67" s="120">
        <f>'[1]jeziora 2019'!AP69</f>
        <v>1.5</v>
      </c>
      <c r="W67" s="120">
        <f>'[1]jeziora 2019'!AQ69</f>
        <v>2.5</v>
      </c>
      <c r="X67" s="120">
        <f>'[1]jeziora 2019'!AR69</f>
        <v>2.5</v>
      </c>
      <c r="Y67" s="120">
        <f>'[1]jeziora 2019'!AS69</f>
        <v>173</v>
      </c>
      <c r="Z67" s="120">
        <f>'[1]jeziora 2019'!AT69</f>
        <v>76</v>
      </c>
      <c r="AA67" s="120">
        <f>'[1]jeziora 2019'!AU69</f>
        <v>2.5</v>
      </c>
      <c r="AB67" s="120">
        <f>'[1]jeziora 2019'!AV69</f>
        <v>2.5</v>
      </c>
      <c r="AC67" s="120">
        <f>'[1]jeziora 2019'!AW69</f>
        <v>2.5</v>
      </c>
      <c r="AD67" s="120">
        <f>'[1]jeziora 2019'!AX69</f>
        <v>2.5</v>
      </c>
      <c r="AE67" s="120">
        <f>'[1]jeziora 2019'!AZ69</f>
        <v>723.5</v>
      </c>
      <c r="AF67" s="120">
        <f>'[1]jeziora 2019'!BH69</f>
        <v>0.5</v>
      </c>
      <c r="AG67" s="120">
        <f>'[1]jeziora 2019'!BJ69</f>
        <v>0.5</v>
      </c>
      <c r="AH67" s="120">
        <f>'[1]jeziora 2019'!BK69</f>
        <v>0.05</v>
      </c>
      <c r="AI67" s="120">
        <f>'[1]jeziora 2019'!BL69</f>
        <v>0.05</v>
      </c>
      <c r="AJ67" s="120">
        <f>'[1]jeziora 2019'!BM69</f>
        <v>0.05</v>
      </c>
      <c r="AK67" s="120">
        <f>'[1]jeziora 2019'!BP69</f>
        <v>0.4</v>
      </c>
      <c r="AL67" s="120">
        <f>'[1]jeziora 2019'!BQ69</f>
        <v>0.05</v>
      </c>
      <c r="AM67" s="120">
        <f>'[1]jeziora 2019'!BS69</f>
        <v>0.05</v>
      </c>
      <c r="AN67" s="120">
        <f>'[1]jeziora 2019'!BT69</f>
        <v>0.05</v>
      </c>
      <c r="AO67" s="120">
        <f>'[1]jeziora 2019'!BU69</f>
        <v>0.05</v>
      </c>
      <c r="AP67" s="120">
        <f>'[1]jeziora 2019'!BV69</f>
        <v>0.05</v>
      </c>
      <c r="AQ67" s="24"/>
      <c r="AR67" s="24"/>
      <c r="AS67" s="24"/>
      <c r="AT67" s="24"/>
      <c r="AU67" s="24"/>
      <c r="AV67" s="24"/>
      <c r="AW67" s="120">
        <f>'[1]jeziora 2019'!DC69</f>
        <v>0.05</v>
      </c>
      <c r="AX67" s="121">
        <f>'[1]jeziora 2019'!DD69</f>
        <v>0.05</v>
      </c>
      <c r="AY67" s="85" t="s">
        <v>725</v>
      </c>
      <c r="AZ67" s="82">
        <v>2019</v>
      </c>
    </row>
    <row r="68" spans="1:52" x14ac:dyDescent="0.2">
      <c r="A68" s="77" t="str">
        <f>'[1]jeziora 2019'!B70</f>
        <v>616</v>
      </c>
      <c r="B68" s="45" t="str">
        <f>'[1]jeziora 2019'!D70</f>
        <v>jez. Drwęckie - stan. 01</v>
      </c>
      <c r="C68" s="78">
        <f>'[1]jeziora 2019'!G70</f>
        <v>0.05</v>
      </c>
      <c r="D68" s="78">
        <f>'[1]jeziora 2019'!H70</f>
        <v>1.5</v>
      </c>
      <c r="E68" s="78">
        <f>'[1]jeziora 2019'!J70</f>
        <v>1.19</v>
      </c>
      <c r="F68" s="78">
        <f>'[1]jeziora 2019'!L70</f>
        <v>8.42</v>
      </c>
      <c r="G68" s="78">
        <f>'[1]jeziora 2019'!M70</f>
        <v>29.8</v>
      </c>
      <c r="H68" s="78">
        <f>'[1]jeziora 2019'!N70</f>
        <v>0.107</v>
      </c>
      <c r="I68" s="78">
        <f>'[1]jeziora 2019'!Q70</f>
        <v>8.17</v>
      </c>
      <c r="J68" s="78">
        <f>'[1]jeziora 2019'!R70</f>
        <v>30.2</v>
      </c>
      <c r="K68" s="78">
        <f>'[1]jeziora 2019'!W70</f>
        <v>121</v>
      </c>
      <c r="L68" s="119">
        <f>'[1]jeziora 2019'!Z70</f>
        <v>13660</v>
      </c>
      <c r="M68" s="119">
        <f>'[1]jeziora 2019'!AA70</f>
        <v>3720</v>
      </c>
      <c r="N68" s="120">
        <f>'[1]jeziora 2019'!AG70</f>
        <v>94</v>
      </c>
      <c r="O68" s="120">
        <f>'[1]jeziora 2019'!AH70</f>
        <v>37</v>
      </c>
      <c r="P68" s="120">
        <f>'[1]jeziora 2019'!AI70</f>
        <v>2.5</v>
      </c>
      <c r="Q68" s="120">
        <f>'[1]jeziora 2019'!AJ70</f>
        <v>134</v>
      </c>
      <c r="R68" s="120">
        <f>'[1]jeziora 2019'!AK70</f>
        <v>46</v>
      </c>
      <c r="S68" s="120">
        <f>'[1]jeziora 2019'!AL70</f>
        <v>44</v>
      </c>
      <c r="T68" s="120">
        <f>'[1]jeziora 2019'!AM70</f>
        <v>2.5</v>
      </c>
      <c r="U68" s="120">
        <f>'[1]jeziora 2019'!AO70</f>
        <v>2.5</v>
      </c>
      <c r="V68" s="120">
        <f>'[1]jeziora 2019'!AP70</f>
        <v>1.5</v>
      </c>
      <c r="W68" s="120">
        <f>'[1]jeziora 2019'!AQ70</f>
        <v>2.5</v>
      </c>
      <c r="X68" s="120">
        <f>'[1]jeziora 2019'!AR70</f>
        <v>25</v>
      </c>
      <c r="Y68" s="120">
        <f>'[1]jeziora 2019'!AS70</f>
        <v>111</v>
      </c>
      <c r="Z68" s="120">
        <f>'[1]jeziora 2019'!AT70</f>
        <v>29</v>
      </c>
      <c r="AA68" s="120">
        <f>'[1]jeziora 2019'!AU70</f>
        <v>2.5</v>
      </c>
      <c r="AB68" s="120">
        <f>'[1]jeziora 2019'!AV70</f>
        <v>40</v>
      </c>
      <c r="AC68" s="120">
        <f>'[1]jeziora 2019'!AW70</f>
        <v>2.5</v>
      </c>
      <c r="AD68" s="120">
        <f>'[1]jeziora 2019'!AX70</f>
        <v>2.5</v>
      </c>
      <c r="AE68" s="120">
        <f>'[1]jeziora 2019'!AZ70</f>
        <v>531.5</v>
      </c>
      <c r="AF68" s="120">
        <f>'[1]jeziora 2019'!BH70</f>
        <v>0.5</v>
      </c>
      <c r="AG68" s="120">
        <f>'[1]jeziora 2019'!BJ70</f>
        <v>0.5</v>
      </c>
      <c r="AH68" s="120">
        <f>'[1]jeziora 2019'!BK70</f>
        <v>0.05</v>
      </c>
      <c r="AI68" s="120">
        <f>'[1]jeziora 2019'!BL70</f>
        <v>0.05</v>
      </c>
      <c r="AJ68" s="120">
        <f>'[1]jeziora 2019'!BM70</f>
        <v>0.05</v>
      </c>
      <c r="AK68" s="120">
        <f>'[1]jeziora 2019'!BP70</f>
        <v>0.4</v>
      </c>
      <c r="AL68" s="120">
        <f>'[1]jeziora 2019'!BQ70</f>
        <v>0.05</v>
      </c>
      <c r="AM68" s="120">
        <f>'[1]jeziora 2019'!BS70</f>
        <v>0.05</v>
      </c>
      <c r="AN68" s="120">
        <f>'[1]jeziora 2019'!BT70</f>
        <v>0.05</v>
      </c>
      <c r="AO68" s="120">
        <f>'[1]jeziora 2019'!BU70</f>
        <v>0.05</v>
      </c>
      <c r="AP68" s="120">
        <f>'[1]jeziora 2019'!BV70</f>
        <v>0.05</v>
      </c>
      <c r="AQ68" s="122"/>
      <c r="AR68" s="123"/>
      <c r="AS68" s="122"/>
      <c r="AT68" s="122"/>
      <c r="AU68" s="124"/>
      <c r="AV68" s="122"/>
      <c r="AW68" s="120">
        <f>'[1]jeziora 2019'!DC70</f>
        <v>0.05</v>
      </c>
      <c r="AX68" s="121">
        <f>'[1]jeziora 2019'!DD70</f>
        <v>0.05</v>
      </c>
      <c r="AY68" s="85" t="s">
        <v>725</v>
      </c>
      <c r="AZ68" s="82">
        <v>2019</v>
      </c>
    </row>
    <row r="69" spans="1:52" x14ac:dyDescent="0.2">
      <c r="A69" s="77" t="str">
        <f>'[1]jeziora 2019'!B71</f>
        <v>617</v>
      </c>
      <c r="B69" s="45" t="str">
        <f>'[1]jeziora 2019'!D71</f>
        <v>jez. Długie - stan. 01</v>
      </c>
      <c r="C69" s="78">
        <f>'[1]jeziora 2019'!G71</f>
        <v>0.05</v>
      </c>
      <c r="D69" s="78">
        <f>'[1]jeziora 2019'!H71</f>
        <v>1.5</v>
      </c>
      <c r="E69" s="78">
        <f>'[1]jeziora 2019'!J71</f>
        <v>5.17</v>
      </c>
      <c r="F69" s="78">
        <f>'[1]jeziora 2019'!L71</f>
        <v>24.5</v>
      </c>
      <c r="G69" s="78">
        <f>'[1]jeziora 2019'!M71</f>
        <v>57.7</v>
      </c>
      <c r="H69" s="78">
        <f>'[1]jeziora 2019'!N71</f>
        <v>0.154</v>
      </c>
      <c r="I69" s="78">
        <f>'[1]jeziora 2019'!Q71</f>
        <v>19.899999999999999</v>
      </c>
      <c r="J69" s="78">
        <f>'[1]jeziora 2019'!R71</f>
        <v>77.7</v>
      </c>
      <c r="K69" s="78">
        <f>'[1]jeziora 2019'!W71</f>
        <v>349</v>
      </c>
      <c r="L69" s="119">
        <f>'[1]jeziora 2019'!Z71</f>
        <v>14590</v>
      </c>
      <c r="M69" s="119">
        <f>'[1]jeziora 2019'!AA71</f>
        <v>247</v>
      </c>
      <c r="N69" s="120">
        <f>'[1]jeziora 2019'!AG71</f>
        <v>275</v>
      </c>
      <c r="O69" s="120">
        <f>'[1]jeziora 2019'!AH71</f>
        <v>202</v>
      </c>
      <c r="P69" s="120">
        <f>'[1]jeziora 2019'!AI71</f>
        <v>2.5</v>
      </c>
      <c r="Q69" s="120">
        <f>'[1]jeziora 2019'!AJ71</f>
        <v>674</v>
      </c>
      <c r="R69" s="120">
        <f>'[1]jeziora 2019'!AK71</f>
        <v>249</v>
      </c>
      <c r="S69" s="120">
        <f>'[1]jeziora 2019'!AL71</f>
        <v>197</v>
      </c>
      <c r="T69" s="120">
        <f>'[1]jeziora 2019'!AM71</f>
        <v>115</v>
      </c>
      <c r="U69" s="120">
        <f>'[1]jeziora 2019'!AO71</f>
        <v>120</v>
      </c>
      <c r="V69" s="120">
        <f>'[1]jeziora 2019'!AP71</f>
        <v>1.5</v>
      </c>
      <c r="W69" s="120">
        <f>'[1]jeziora 2019'!AQ71</f>
        <v>2.5</v>
      </c>
      <c r="X69" s="120">
        <f>'[1]jeziora 2019'!AR71</f>
        <v>2.5</v>
      </c>
      <c r="Y69" s="120">
        <f>'[1]jeziora 2019'!AS71</f>
        <v>433</v>
      </c>
      <c r="Z69" s="120">
        <f>'[1]jeziora 2019'!AT71</f>
        <v>322</v>
      </c>
      <c r="AA69" s="120">
        <f>'[1]jeziora 2019'!AU71</f>
        <v>129</v>
      </c>
      <c r="AB69" s="120">
        <f>'[1]jeziora 2019'!AV71</f>
        <v>275</v>
      </c>
      <c r="AC69" s="120">
        <f>'[1]jeziora 2019'!AW71</f>
        <v>106</v>
      </c>
      <c r="AD69" s="120">
        <f>'[1]jeziora 2019'!AX71</f>
        <v>2.5</v>
      </c>
      <c r="AE69" s="120">
        <f>'[1]jeziora 2019'!AZ71</f>
        <v>2605</v>
      </c>
      <c r="AF69" s="120">
        <f>'[1]jeziora 2019'!BH71</f>
        <v>0.5</v>
      </c>
      <c r="AG69" s="120">
        <f>'[1]jeziora 2019'!BJ71</f>
        <v>0.5</v>
      </c>
      <c r="AH69" s="120">
        <f>'[1]jeziora 2019'!BK71</f>
        <v>0.05</v>
      </c>
      <c r="AI69" s="120">
        <f>'[1]jeziora 2019'!BL71</f>
        <v>0.05</v>
      </c>
      <c r="AJ69" s="120">
        <f>'[1]jeziora 2019'!BM71</f>
        <v>0.05</v>
      </c>
      <c r="AK69" s="120">
        <f>'[1]jeziora 2019'!BP71</f>
        <v>0.4</v>
      </c>
      <c r="AL69" s="120">
        <f>'[1]jeziora 2019'!BQ71</f>
        <v>0.05</v>
      </c>
      <c r="AM69" s="120">
        <f>'[1]jeziora 2019'!BS71</f>
        <v>0.05</v>
      </c>
      <c r="AN69" s="120">
        <f>'[1]jeziora 2019'!BT71</f>
        <v>0.05</v>
      </c>
      <c r="AO69" s="120">
        <f>'[1]jeziora 2019'!BU71</f>
        <v>0.05</v>
      </c>
      <c r="AP69" s="120">
        <f>'[1]jeziora 2019'!BV71</f>
        <v>0.05</v>
      </c>
      <c r="AQ69" s="24"/>
      <c r="AR69" s="24"/>
      <c r="AS69" s="24"/>
      <c r="AT69" s="24"/>
      <c r="AU69" s="24"/>
      <c r="AV69" s="24"/>
      <c r="AW69" s="120">
        <f>'[1]jeziora 2019'!DC71</f>
        <v>0.05</v>
      </c>
      <c r="AX69" s="121">
        <f>'[1]jeziora 2019'!DD71</f>
        <v>0.05</v>
      </c>
      <c r="AY69" s="85" t="s">
        <v>725</v>
      </c>
      <c r="AZ69" s="82">
        <v>2019</v>
      </c>
    </row>
    <row r="70" spans="1:52" x14ac:dyDescent="0.2">
      <c r="A70" s="77" t="str">
        <f>'[1]jeziora 2019'!B72</f>
        <v>618</v>
      </c>
      <c r="B70" s="45" t="str">
        <f>'[1]jeziora 2019'!D72</f>
        <v>jez. Bartężek - stan. 02</v>
      </c>
      <c r="C70" s="78">
        <f>'[1]jeziora 2019'!G72</f>
        <v>0.05</v>
      </c>
      <c r="D70" s="78">
        <f>'[1]jeziora 2019'!H72</f>
        <v>14.9</v>
      </c>
      <c r="E70" s="78">
        <f>'[1]jeziora 2019'!J72</f>
        <v>2.5000000000000001E-2</v>
      </c>
      <c r="F70" s="78">
        <f>'[1]jeziora 2019'!L72</f>
        <v>8.2899999999999991</v>
      </c>
      <c r="G70" s="78">
        <f>'[1]jeziora 2019'!M72</f>
        <v>27.5</v>
      </c>
      <c r="H70" s="78">
        <f>'[1]jeziora 2019'!N72</f>
        <v>8.14E-2</v>
      </c>
      <c r="I70" s="78">
        <f>'[1]jeziora 2019'!Q72</f>
        <v>10.6</v>
      </c>
      <c r="J70" s="78">
        <f>'[1]jeziora 2019'!R72</f>
        <v>48.2</v>
      </c>
      <c r="K70" s="78">
        <f>'[1]jeziora 2019'!W72</f>
        <v>179</v>
      </c>
      <c r="L70" s="119">
        <f>'[1]jeziora 2019'!Z72</f>
        <v>18705</v>
      </c>
      <c r="M70" s="119">
        <f>'[1]jeziora 2019'!AA72</f>
        <v>2430</v>
      </c>
      <c r="N70" s="120">
        <f>'[1]jeziora 2019'!AG72</f>
        <v>57</v>
      </c>
      <c r="O70" s="120">
        <f>'[1]jeziora 2019'!AH72</f>
        <v>66</v>
      </c>
      <c r="P70" s="120">
        <f>'[1]jeziora 2019'!AI72</f>
        <v>2.5</v>
      </c>
      <c r="Q70" s="120">
        <f>'[1]jeziora 2019'!AJ72</f>
        <v>286</v>
      </c>
      <c r="R70" s="120">
        <f>'[1]jeziora 2019'!AK72</f>
        <v>70</v>
      </c>
      <c r="S70" s="120">
        <f>'[1]jeziora 2019'!AL72</f>
        <v>61</v>
      </c>
      <c r="T70" s="120">
        <f>'[1]jeziora 2019'!AM72</f>
        <v>2.5</v>
      </c>
      <c r="U70" s="120">
        <f>'[1]jeziora 2019'!AO72</f>
        <v>2.5</v>
      </c>
      <c r="V70" s="120">
        <f>'[1]jeziora 2019'!AP72</f>
        <v>1.5</v>
      </c>
      <c r="W70" s="120">
        <f>'[1]jeziora 2019'!AQ72</f>
        <v>2.5</v>
      </c>
      <c r="X70" s="120">
        <f>'[1]jeziora 2019'!AR72</f>
        <v>2.5</v>
      </c>
      <c r="Y70" s="120">
        <f>'[1]jeziora 2019'!AS72</f>
        <v>166</v>
      </c>
      <c r="Z70" s="120">
        <f>'[1]jeziora 2019'!AT72</f>
        <v>73</v>
      </c>
      <c r="AA70" s="120">
        <f>'[1]jeziora 2019'!AU72</f>
        <v>2.5</v>
      </c>
      <c r="AB70" s="120">
        <f>'[1]jeziora 2019'!AV72</f>
        <v>47</v>
      </c>
      <c r="AC70" s="120">
        <f>'[1]jeziora 2019'!AW72</f>
        <v>31</v>
      </c>
      <c r="AD70" s="120">
        <f>'[1]jeziora 2019'!AX72</f>
        <v>2.5</v>
      </c>
      <c r="AE70" s="120">
        <f>'[1]jeziora 2019'!AZ72</f>
        <v>793</v>
      </c>
      <c r="AF70" s="120">
        <f>'[1]jeziora 2019'!BH72</f>
        <v>0.5</v>
      </c>
      <c r="AG70" s="120">
        <f>'[1]jeziora 2019'!BJ72</f>
        <v>0.5</v>
      </c>
      <c r="AH70" s="120">
        <f>'[1]jeziora 2019'!BK72</f>
        <v>0.05</v>
      </c>
      <c r="AI70" s="120">
        <f>'[1]jeziora 2019'!BL72</f>
        <v>0.05</v>
      </c>
      <c r="AJ70" s="120">
        <f>'[1]jeziora 2019'!BM72</f>
        <v>0.05</v>
      </c>
      <c r="AK70" s="120">
        <f>'[1]jeziora 2019'!BP72</f>
        <v>0.4</v>
      </c>
      <c r="AL70" s="120">
        <f>'[1]jeziora 2019'!BQ72</f>
        <v>0.05</v>
      </c>
      <c r="AM70" s="120">
        <f>'[1]jeziora 2019'!BS72</f>
        <v>0.05</v>
      </c>
      <c r="AN70" s="120">
        <f>'[1]jeziora 2019'!BT72</f>
        <v>0.05</v>
      </c>
      <c r="AO70" s="120">
        <f>'[1]jeziora 2019'!BU72</f>
        <v>0.05</v>
      </c>
      <c r="AP70" s="120">
        <f>'[1]jeziora 2019'!BV72</f>
        <v>0.05</v>
      </c>
      <c r="AQ70" s="24"/>
      <c r="AR70" s="24"/>
      <c r="AS70" s="24"/>
      <c r="AT70" s="24"/>
      <c r="AU70" s="24"/>
      <c r="AV70" s="24"/>
      <c r="AW70" s="120">
        <f>'[1]jeziora 2019'!DC72</f>
        <v>0.05</v>
      </c>
      <c r="AX70" s="121">
        <f>'[1]jeziora 2019'!DD72</f>
        <v>0.05</v>
      </c>
      <c r="AY70" s="85" t="s">
        <v>725</v>
      </c>
      <c r="AZ70" s="82">
        <v>2019</v>
      </c>
    </row>
    <row r="71" spans="1:52" x14ac:dyDescent="0.2">
      <c r="A71" s="77" t="str">
        <f>'[1]jeziora 2019'!B73</f>
        <v>619</v>
      </c>
      <c r="B71" s="45" t="str">
        <f>'[1]jeziora 2019'!D73</f>
        <v>jez. Rumiańskie - stan. 01</v>
      </c>
      <c r="C71" s="78">
        <f>'[1]jeziora 2019'!G73</f>
        <v>0.05</v>
      </c>
      <c r="D71" s="78">
        <f>'[1]jeziora 2019'!H73</f>
        <v>1.5</v>
      </c>
      <c r="E71" s="78">
        <f>'[1]jeziora 2019'!J73</f>
        <v>0.63300000000000001</v>
      </c>
      <c r="F71" s="78">
        <f>'[1]jeziora 2019'!L73</f>
        <v>5.59</v>
      </c>
      <c r="G71" s="78">
        <f>'[1]jeziora 2019'!M73</f>
        <v>15.4</v>
      </c>
      <c r="H71" s="78">
        <f>'[1]jeziora 2019'!N73</f>
        <v>4.0399999999999998E-2</v>
      </c>
      <c r="I71" s="78">
        <f>'[1]jeziora 2019'!Q73</f>
        <v>6.06</v>
      </c>
      <c r="J71" s="78">
        <f>'[1]jeziora 2019'!R73</f>
        <v>0.5</v>
      </c>
      <c r="K71" s="78">
        <f>'[1]jeziora 2019'!W73</f>
        <v>88.4</v>
      </c>
      <c r="L71" s="119">
        <f>'[1]jeziora 2019'!Z73</f>
        <v>12444</v>
      </c>
      <c r="M71" s="119">
        <f>'[1]jeziora 2019'!AA73</f>
        <v>1100</v>
      </c>
      <c r="N71" s="120">
        <f>'[1]jeziora 2019'!AG73</f>
        <v>2.5</v>
      </c>
      <c r="O71" s="120">
        <f>'[1]jeziora 2019'!AH73</f>
        <v>52</v>
      </c>
      <c r="P71" s="120">
        <f>'[1]jeziora 2019'!AI73</f>
        <v>2.5</v>
      </c>
      <c r="Q71" s="120">
        <f>'[1]jeziora 2019'!AJ73</f>
        <v>234</v>
      </c>
      <c r="R71" s="120">
        <f>'[1]jeziora 2019'!AK73</f>
        <v>74</v>
      </c>
      <c r="S71" s="120">
        <f>'[1]jeziora 2019'!AL73</f>
        <v>72</v>
      </c>
      <c r="T71" s="120">
        <f>'[1]jeziora 2019'!AM73</f>
        <v>38</v>
      </c>
      <c r="U71" s="120">
        <f>'[1]jeziora 2019'!AO73</f>
        <v>31</v>
      </c>
      <c r="V71" s="120">
        <f>'[1]jeziora 2019'!AP73</f>
        <v>1.5</v>
      </c>
      <c r="W71" s="120">
        <f>'[1]jeziora 2019'!AQ73</f>
        <v>2.5</v>
      </c>
      <c r="X71" s="120">
        <f>'[1]jeziora 2019'!AR73</f>
        <v>31</v>
      </c>
      <c r="Y71" s="120">
        <f>'[1]jeziora 2019'!AS73</f>
        <v>169</v>
      </c>
      <c r="Z71" s="120">
        <f>'[1]jeziora 2019'!AT73</f>
        <v>69</v>
      </c>
      <c r="AA71" s="120">
        <f>'[1]jeziora 2019'!AU73</f>
        <v>29</v>
      </c>
      <c r="AB71" s="120">
        <f>'[1]jeziora 2019'!AV73</f>
        <v>58</v>
      </c>
      <c r="AC71" s="120">
        <f>'[1]jeziora 2019'!AW73</f>
        <v>35</v>
      </c>
      <c r="AD71" s="120">
        <f>'[1]jeziora 2019'!AX73</f>
        <v>2.5</v>
      </c>
      <c r="AE71" s="120">
        <f>'[1]jeziora 2019'!AZ73</f>
        <v>777</v>
      </c>
      <c r="AF71" s="120">
        <f>'[1]jeziora 2019'!BH73</f>
        <v>0.5</v>
      </c>
      <c r="AG71" s="120">
        <f>'[1]jeziora 2019'!BJ73</f>
        <v>0.5</v>
      </c>
      <c r="AH71" s="120">
        <f>'[1]jeziora 2019'!BK73</f>
        <v>0.05</v>
      </c>
      <c r="AI71" s="120">
        <f>'[1]jeziora 2019'!BL73</f>
        <v>0.05</v>
      </c>
      <c r="AJ71" s="120">
        <f>'[1]jeziora 2019'!BM73</f>
        <v>0.05</v>
      </c>
      <c r="AK71" s="120">
        <f>'[1]jeziora 2019'!BP73</f>
        <v>0.4</v>
      </c>
      <c r="AL71" s="120">
        <f>'[1]jeziora 2019'!BQ73</f>
        <v>0.05</v>
      </c>
      <c r="AM71" s="120">
        <f>'[1]jeziora 2019'!BS73</f>
        <v>0.05</v>
      </c>
      <c r="AN71" s="120">
        <f>'[1]jeziora 2019'!BT73</f>
        <v>0.05</v>
      </c>
      <c r="AO71" s="120">
        <f>'[1]jeziora 2019'!BU73</f>
        <v>0.05</v>
      </c>
      <c r="AP71" s="120">
        <f>'[1]jeziora 2019'!BV73</f>
        <v>0.05</v>
      </c>
      <c r="AQ71" s="24"/>
      <c r="AR71" s="24"/>
      <c r="AS71" s="24"/>
      <c r="AT71" s="24"/>
      <c r="AU71" s="24"/>
      <c r="AV71" s="24"/>
      <c r="AW71" s="120">
        <f>'[1]jeziora 2019'!DC73</f>
        <v>0.05</v>
      </c>
      <c r="AX71" s="121">
        <f>'[1]jeziora 2019'!DD73</f>
        <v>0.05</v>
      </c>
      <c r="AY71" s="86" t="s">
        <v>723</v>
      </c>
      <c r="AZ71" s="82">
        <v>2019</v>
      </c>
    </row>
    <row r="72" spans="1:52" x14ac:dyDescent="0.2">
      <c r="A72" s="77" t="str">
        <f>'[1]jeziora 2019'!B74</f>
        <v>620</v>
      </c>
      <c r="B72" s="45" t="str">
        <f>'[1]jeziora 2019'!D74</f>
        <v>jez. Janowskie - stanowisko 01</v>
      </c>
      <c r="C72" s="78">
        <f>'[1]jeziora 2019'!G74</f>
        <v>0.05</v>
      </c>
      <c r="D72" s="78">
        <f>'[1]jeziora 2019'!H74</f>
        <v>1.5</v>
      </c>
      <c r="E72" s="78">
        <f>'[1]jeziora 2019'!J74</f>
        <v>0.79100000000000004</v>
      </c>
      <c r="F72" s="78">
        <f>'[1]jeziora 2019'!L74</f>
        <v>17.2</v>
      </c>
      <c r="G72" s="78">
        <f>'[1]jeziora 2019'!M74</f>
        <v>25.9</v>
      </c>
      <c r="H72" s="78">
        <f>'[1]jeziora 2019'!N74</f>
        <v>9.6600000000000005E-2</v>
      </c>
      <c r="I72" s="78">
        <f>'[1]jeziora 2019'!Q74</f>
        <v>14.4</v>
      </c>
      <c r="J72" s="78">
        <f>'[1]jeziora 2019'!R74</f>
        <v>31.5</v>
      </c>
      <c r="K72" s="78">
        <f>'[1]jeziora 2019'!W74</f>
        <v>98.7</v>
      </c>
      <c r="L72" s="119">
        <f>'[1]jeziora 2019'!Z74</f>
        <v>15560</v>
      </c>
      <c r="M72" s="119">
        <f>'[1]jeziora 2019'!AA74</f>
        <v>463</v>
      </c>
      <c r="N72" s="120">
        <f>'[1]jeziora 2019'!AG74</f>
        <v>2.5</v>
      </c>
      <c r="O72" s="120">
        <f>'[1]jeziora 2019'!AH74</f>
        <v>98</v>
      </c>
      <c r="P72" s="120">
        <f>'[1]jeziora 2019'!AI74</f>
        <v>2.5</v>
      </c>
      <c r="Q72" s="120">
        <f>'[1]jeziora 2019'!AJ74</f>
        <v>406</v>
      </c>
      <c r="R72" s="120">
        <f>'[1]jeziora 2019'!AK74</f>
        <v>88</v>
      </c>
      <c r="S72" s="120">
        <f>'[1]jeziora 2019'!AL74</f>
        <v>91</v>
      </c>
      <c r="T72" s="120">
        <f>'[1]jeziora 2019'!AM74</f>
        <v>38</v>
      </c>
      <c r="U72" s="120">
        <f>'[1]jeziora 2019'!AO74</f>
        <v>44</v>
      </c>
      <c r="V72" s="120">
        <f>'[1]jeziora 2019'!AP74</f>
        <v>1.5</v>
      </c>
      <c r="W72" s="120">
        <f>'[1]jeziora 2019'!AQ74</f>
        <v>2.5</v>
      </c>
      <c r="X72" s="120">
        <f>'[1]jeziora 2019'!AR74</f>
        <v>2.5</v>
      </c>
      <c r="Y72" s="120">
        <f>'[1]jeziora 2019'!AS74</f>
        <v>225</v>
      </c>
      <c r="Z72" s="120">
        <f>'[1]jeziora 2019'!AT74</f>
        <v>98</v>
      </c>
      <c r="AA72" s="120">
        <f>'[1]jeziora 2019'!AU74</f>
        <v>40</v>
      </c>
      <c r="AB72" s="120">
        <f>'[1]jeziora 2019'!AV74</f>
        <v>80</v>
      </c>
      <c r="AC72" s="120">
        <f>'[1]jeziora 2019'!AW74</f>
        <v>52</v>
      </c>
      <c r="AD72" s="120">
        <f>'[1]jeziora 2019'!AX74</f>
        <v>2.5</v>
      </c>
      <c r="AE72" s="120">
        <f>'[1]jeziora 2019'!AZ74</f>
        <v>1095.5</v>
      </c>
      <c r="AF72" s="120">
        <f>'[1]jeziora 2019'!BH74</f>
        <v>0.5</v>
      </c>
      <c r="AG72" s="120">
        <f>'[1]jeziora 2019'!BJ74</f>
        <v>0.5</v>
      </c>
      <c r="AH72" s="120">
        <f>'[1]jeziora 2019'!BK74</f>
        <v>0.05</v>
      </c>
      <c r="AI72" s="120">
        <f>'[1]jeziora 2019'!BL74</f>
        <v>0.05</v>
      </c>
      <c r="AJ72" s="120">
        <f>'[1]jeziora 2019'!BM74</f>
        <v>0.05</v>
      </c>
      <c r="AK72" s="120">
        <f>'[1]jeziora 2019'!BP74</f>
        <v>0.4</v>
      </c>
      <c r="AL72" s="120">
        <f>'[1]jeziora 2019'!BQ74</f>
        <v>0.05</v>
      </c>
      <c r="AM72" s="120">
        <f>'[1]jeziora 2019'!BS74</f>
        <v>0.05</v>
      </c>
      <c r="AN72" s="120">
        <f>'[1]jeziora 2019'!BT74</f>
        <v>0.05</v>
      </c>
      <c r="AO72" s="120">
        <f>'[1]jeziora 2019'!BU74</f>
        <v>0.05</v>
      </c>
      <c r="AP72" s="120">
        <f>'[1]jeziora 2019'!BV74</f>
        <v>0.05</v>
      </c>
      <c r="AQ72" s="24"/>
      <c r="AR72" s="24"/>
      <c r="AS72" s="24"/>
      <c r="AT72" s="24"/>
      <c r="AU72" s="24"/>
      <c r="AV72" s="24"/>
      <c r="AW72" s="120">
        <f>'[1]jeziora 2019'!DC74</f>
        <v>0.05</v>
      </c>
      <c r="AX72" s="121">
        <f>'[1]jeziora 2019'!DD74</f>
        <v>0.05</v>
      </c>
      <c r="AY72" s="84" t="s">
        <v>720</v>
      </c>
      <c r="AZ72" s="82">
        <v>2019</v>
      </c>
    </row>
    <row r="73" spans="1:52" x14ac:dyDescent="0.2">
      <c r="A73" s="77" t="str">
        <f>'[1]jeziora 2019'!B75</f>
        <v>621</v>
      </c>
      <c r="B73" s="45" t="str">
        <f>'[1]jeziora 2019'!D75</f>
        <v>jez. Leźno Wielkie - stanowisko 01</v>
      </c>
      <c r="C73" s="78">
        <f>'[1]jeziora 2019'!G75</f>
        <v>0.05</v>
      </c>
      <c r="D73" s="78">
        <f>'[1]jeziora 2019'!H75</f>
        <v>1.5</v>
      </c>
      <c r="E73" s="78">
        <f>'[1]jeziora 2019'!J75</f>
        <v>1.1299999999999999</v>
      </c>
      <c r="F73" s="78">
        <f>'[1]jeziora 2019'!L75</f>
        <v>7.05</v>
      </c>
      <c r="G73" s="78">
        <f>'[1]jeziora 2019'!M75</f>
        <v>10.4</v>
      </c>
      <c r="H73" s="78">
        <f>'[1]jeziora 2019'!N75</f>
        <v>0.109</v>
      </c>
      <c r="I73" s="78">
        <f>'[1]jeziora 2019'!Q75</f>
        <v>5.73</v>
      </c>
      <c r="J73" s="78">
        <f>'[1]jeziora 2019'!R75</f>
        <v>5.42</v>
      </c>
      <c r="K73" s="78">
        <f>'[1]jeziora 2019'!W75</f>
        <v>24.5</v>
      </c>
      <c r="L73" s="119">
        <f>'[1]jeziora 2019'!Z75</f>
        <v>4780</v>
      </c>
      <c r="M73" s="119">
        <f>'[1]jeziora 2019'!AA75</f>
        <v>90.9</v>
      </c>
      <c r="N73" s="120">
        <f>'[1]jeziora 2019'!AG75</f>
        <v>38</v>
      </c>
      <c r="O73" s="120">
        <f>'[1]jeziora 2019'!AH75</f>
        <v>78</v>
      </c>
      <c r="P73" s="120">
        <f>'[1]jeziora 2019'!AI75</f>
        <v>2.5</v>
      </c>
      <c r="Q73" s="120">
        <f>'[1]jeziora 2019'!AJ75</f>
        <v>311</v>
      </c>
      <c r="R73" s="120">
        <f>'[1]jeziora 2019'!AK75</f>
        <v>70</v>
      </c>
      <c r="S73" s="120">
        <f>'[1]jeziora 2019'!AL75</f>
        <v>66</v>
      </c>
      <c r="T73" s="120">
        <f>'[1]jeziora 2019'!AM75</f>
        <v>2.5</v>
      </c>
      <c r="U73" s="120">
        <f>'[1]jeziora 2019'!AO75</f>
        <v>34</v>
      </c>
      <c r="V73" s="120">
        <f>'[1]jeziora 2019'!AP75</f>
        <v>1.5</v>
      </c>
      <c r="W73" s="120">
        <f>'[1]jeziora 2019'!AQ75</f>
        <v>2.5</v>
      </c>
      <c r="X73" s="120">
        <f>'[1]jeziora 2019'!AR75</f>
        <v>2.5</v>
      </c>
      <c r="Y73" s="120">
        <f>'[1]jeziora 2019'!AS75</f>
        <v>178</v>
      </c>
      <c r="Z73" s="120">
        <f>'[1]jeziora 2019'!AT75</f>
        <v>80</v>
      </c>
      <c r="AA73" s="120">
        <f>'[1]jeziora 2019'!AU75</f>
        <v>34</v>
      </c>
      <c r="AB73" s="120">
        <f>'[1]jeziora 2019'!AV75</f>
        <v>73</v>
      </c>
      <c r="AC73" s="120">
        <f>'[1]jeziora 2019'!AW75</f>
        <v>48</v>
      </c>
      <c r="AD73" s="120">
        <f>'[1]jeziora 2019'!AX75</f>
        <v>2.5</v>
      </c>
      <c r="AE73" s="120">
        <f>'[1]jeziora 2019'!AZ75</f>
        <v>866.5</v>
      </c>
      <c r="AF73" s="120">
        <f>'[1]jeziora 2019'!BH75</f>
        <v>0.5</v>
      </c>
      <c r="AG73" s="120">
        <f>'[1]jeziora 2019'!BJ75</f>
        <v>0.5</v>
      </c>
      <c r="AH73" s="120">
        <f>'[1]jeziora 2019'!BK75</f>
        <v>0.05</v>
      </c>
      <c r="AI73" s="120">
        <f>'[1]jeziora 2019'!BL75</f>
        <v>0.05</v>
      </c>
      <c r="AJ73" s="120">
        <f>'[1]jeziora 2019'!BM75</f>
        <v>0.05</v>
      </c>
      <c r="AK73" s="120">
        <f>'[1]jeziora 2019'!BP75</f>
        <v>0.4</v>
      </c>
      <c r="AL73" s="120">
        <f>'[1]jeziora 2019'!BQ75</f>
        <v>0.05</v>
      </c>
      <c r="AM73" s="120">
        <f>'[1]jeziora 2019'!BS75</f>
        <v>0.05</v>
      </c>
      <c r="AN73" s="120">
        <f>'[1]jeziora 2019'!BT75</f>
        <v>0.05</v>
      </c>
      <c r="AO73" s="120">
        <f>'[1]jeziora 2019'!BU75</f>
        <v>0.05</v>
      </c>
      <c r="AP73" s="120">
        <f>'[1]jeziora 2019'!BV75</f>
        <v>0.05</v>
      </c>
      <c r="AQ73" s="24"/>
      <c r="AR73" s="24"/>
      <c r="AS73" s="24"/>
      <c r="AT73" s="24"/>
      <c r="AU73" s="24"/>
      <c r="AV73" s="24"/>
      <c r="AW73" s="120">
        <f>'[1]jeziora 2019'!DC75</f>
        <v>0.05</v>
      </c>
      <c r="AX73" s="121">
        <f>'[1]jeziora 2019'!DD75</f>
        <v>0.05</v>
      </c>
      <c r="AY73" s="84" t="s">
        <v>720</v>
      </c>
      <c r="AZ73" s="82">
        <v>2019</v>
      </c>
    </row>
    <row r="74" spans="1:52" x14ac:dyDescent="0.2">
      <c r="A74" s="77" t="str">
        <f>'[1]jeziora 2019'!B76</f>
        <v>622</v>
      </c>
      <c r="B74" s="45" t="str">
        <f>'[1]jeziora 2019'!D76</f>
        <v>jez. Głowińskie - stanowisko 02</v>
      </c>
      <c r="C74" s="78">
        <f>'[1]jeziora 2019'!G76</f>
        <v>0.05</v>
      </c>
      <c r="D74" s="78">
        <f>'[1]jeziora 2019'!H76</f>
        <v>6.39</v>
      </c>
      <c r="E74" s="78">
        <f>'[1]jeziora 2019'!J76</f>
        <v>1.41</v>
      </c>
      <c r="F74" s="78">
        <f>'[1]jeziora 2019'!L76</f>
        <v>5.2</v>
      </c>
      <c r="G74" s="78">
        <f>'[1]jeziora 2019'!M76</f>
        <v>21.1</v>
      </c>
      <c r="H74" s="78">
        <f>'[1]jeziora 2019'!N76</f>
        <v>6.2E-2</v>
      </c>
      <c r="I74" s="78">
        <f>'[1]jeziora 2019'!Q76</f>
        <v>5.25</v>
      </c>
      <c r="J74" s="78">
        <f>'[1]jeziora 2019'!R76</f>
        <v>42.2</v>
      </c>
      <c r="K74" s="78">
        <f>'[1]jeziora 2019'!W76</f>
        <v>85.9</v>
      </c>
      <c r="L74" s="119">
        <f>'[1]jeziora 2019'!Z76</f>
        <v>13700</v>
      </c>
      <c r="M74" s="119">
        <f>'[1]jeziora 2019'!AA76</f>
        <v>809</v>
      </c>
      <c r="N74" s="120">
        <f>'[1]jeziora 2019'!AG76</f>
        <v>148</v>
      </c>
      <c r="O74" s="120">
        <f>'[1]jeziora 2019'!AH76</f>
        <v>48</v>
      </c>
      <c r="P74" s="120">
        <f>'[1]jeziora 2019'!AI76</f>
        <v>2.5</v>
      </c>
      <c r="Q74" s="120">
        <f>'[1]jeziora 2019'!AJ76</f>
        <v>204</v>
      </c>
      <c r="R74" s="120">
        <f>'[1]jeziora 2019'!AK76</f>
        <v>63</v>
      </c>
      <c r="S74" s="120">
        <f>'[1]jeziora 2019'!AL76</f>
        <v>51</v>
      </c>
      <c r="T74" s="120">
        <f>'[1]jeziora 2019'!AM76</f>
        <v>2.5</v>
      </c>
      <c r="U74" s="120">
        <f>'[1]jeziora 2019'!AO76</f>
        <v>2.5</v>
      </c>
      <c r="V74" s="120">
        <f>'[1]jeziora 2019'!AP76</f>
        <v>1.5</v>
      </c>
      <c r="W74" s="120">
        <f>'[1]jeziora 2019'!AQ76</f>
        <v>2.5</v>
      </c>
      <c r="X74" s="120">
        <f>'[1]jeziora 2019'!AR76</f>
        <v>46</v>
      </c>
      <c r="Y74" s="120">
        <f>'[1]jeziora 2019'!AS76</f>
        <v>119</v>
      </c>
      <c r="Z74" s="120">
        <f>'[1]jeziora 2019'!AT76</f>
        <v>73</v>
      </c>
      <c r="AA74" s="120">
        <f>'[1]jeziora 2019'!AU76</f>
        <v>2.5</v>
      </c>
      <c r="AB74" s="120">
        <f>'[1]jeziora 2019'!AV76</f>
        <v>53</v>
      </c>
      <c r="AC74" s="120">
        <f>'[1]jeziora 2019'!AW76</f>
        <v>2.5</v>
      </c>
      <c r="AD74" s="120">
        <f>'[1]jeziora 2019'!AX76</f>
        <v>2.5</v>
      </c>
      <c r="AE74" s="120">
        <f>'[1]jeziora 2019'!AZ76</f>
        <v>763.5</v>
      </c>
      <c r="AF74" s="120">
        <f>'[1]jeziora 2019'!BH76</f>
        <v>0.5</v>
      </c>
      <c r="AG74" s="120">
        <f>'[1]jeziora 2019'!BJ76</f>
        <v>0.5</v>
      </c>
      <c r="AH74" s="120">
        <f>'[1]jeziora 2019'!BK76</f>
        <v>0.05</v>
      </c>
      <c r="AI74" s="120">
        <f>'[1]jeziora 2019'!BL76</f>
        <v>0.05</v>
      </c>
      <c r="AJ74" s="120">
        <f>'[1]jeziora 2019'!BM76</f>
        <v>0.05</v>
      </c>
      <c r="AK74" s="120">
        <f>'[1]jeziora 2019'!BP76</f>
        <v>0.4</v>
      </c>
      <c r="AL74" s="120">
        <f>'[1]jeziora 2019'!BQ76</f>
        <v>0.05</v>
      </c>
      <c r="AM74" s="120">
        <f>'[1]jeziora 2019'!BS76</f>
        <v>0.05</v>
      </c>
      <c r="AN74" s="120">
        <f>'[1]jeziora 2019'!BT76</f>
        <v>0.05</v>
      </c>
      <c r="AO74" s="120">
        <f>'[1]jeziora 2019'!BU76</f>
        <v>0.05</v>
      </c>
      <c r="AP74" s="120">
        <f>'[1]jeziora 2019'!BV76</f>
        <v>0.05</v>
      </c>
      <c r="AQ74" s="24"/>
      <c r="AR74" s="24"/>
      <c r="AS74" s="24"/>
      <c r="AT74" s="24"/>
      <c r="AU74" s="24"/>
      <c r="AV74" s="24"/>
      <c r="AW74" s="120">
        <f>'[1]jeziora 2019'!DC76</f>
        <v>0.05</v>
      </c>
      <c r="AX74" s="121">
        <f>'[1]jeziora 2019'!DD76</f>
        <v>0.05</v>
      </c>
      <c r="AY74" s="86" t="s">
        <v>723</v>
      </c>
      <c r="AZ74" s="82">
        <v>2019</v>
      </c>
    </row>
    <row r="75" spans="1:52" x14ac:dyDescent="0.2">
      <c r="A75" s="77" t="str">
        <f>'[1]jeziora 2019'!B77</f>
        <v>623</v>
      </c>
      <c r="B75" s="45" t="str">
        <f>'[1]jeziora 2019'!D77</f>
        <v xml:space="preserve">jez. Dębno - stanowisko 01 </v>
      </c>
      <c r="C75" s="78">
        <f>'[1]jeziora 2019'!G77</f>
        <v>0.05</v>
      </c>
      <c r="D75" s="78">
        <f>'[1]jeziora 2019'!H77</f>
        <v>1.5</v>
      </c>
      <c r="E75" s="78">
        <f>'[1]jeziora 2019'!J77</f>
        <v>2.02</v>
      </c>
      <c r="F75" s="78">
        <f>'[1]jeziora 2019'!L77</f>
        <v>5.27</v>
      </c>
      <c r="G75" s="78">
        <f>'[1]jeziora 2019'!M77</f>
        <v>48.5</v>
      </c>
      <c r="H75" s="78">
        <f>'[1]jeziora 2019'!N77</f>
        <v>9.3399999999999997E-2</v>
      </c>
      <c r="I75" s="78">
        <f>'[1]jeziora 2019'!Q77</f>
        <v>8.9600000000000009</v>
      </c>
      <c r="J75" s="78">
        <f>'[1]jeziora 2019'!R77</f>
        <v>0.5</v>
      </c>
      <c r="K75" s="78">
        <f>'[1]jeziora 2019'!W77</f>
        <v>164</v>
      </c>
      <c r="L75" s="119">
        <f>'[1]jeziora 2019'!Z77</f>
        <v>6630</v>
      </c>
      <c r="M75" s="119">
        <f>'[1]jeziora 2019'!AA77</f>
        <v>932</v>
      </c>
      <c r="N75" s="120">
        <f>'[1]jeziora 2019'!AG77</f>
        <v>95</v>
      </c>
      <c r="O75" s="120">
        <f>'[1]jeziora 2019'!AH77</f>
        <v>133</v>
      </c>
      <c r="P75" s="120">
        <f>'[1]jeziora 2019'!AI77</f>
        <v>2.5</v>
      </c>
      <c r="Q75" s="120">
        <f>'[1]jeziora 2019'!AJ77</f>
        <v>482</v>
      </c>
      <c r="R75" s="120">
        <f>'[1]jeziora 2019'!AK77</f>
        <v>109</v>
      </c>
      <c r="S75" s="120">
        <f>'[1]jeziora 2019'!AL77</f>
        <v>93</v>
      </c>
      <c r="T75" s="120">
        <f>'[1]jeziora 2019'!AM77</f>
        <v>2.5</v>
      </c>
      <c r="U75" s="120">
        <f>'[1]jeziora 2019'!AO77</f>
        <v>2.5</v>
      </c>
      <c r="V75" s="120">
        <f>'[1]jeziora 2019'!AP77</f>
        <v>1.5</v>
      </c>
      <c r="W75" s="120">
        <f>'[1]jeziora 2019'!AQ77</f>
        <v>2.5</v>
      </c>
      <c r="X75" s="120">
        <f>'[1]jeziora 2019'!AR77</f>
        <v>79</v>
      </c>
      <c r="Y75" s="120">
        <f>'[1]jeziora 2019'!AS77</f>
        <v>275</v>
      </c>
      <c r="Z75" s="120">
        <f>'[1]jeziora 2019'!AT77</f>
        <v>102</v>
      </c>
      <c r="AA75" s="120">
        <f>'[1]jeziora 2019'!AU77</f>
        <v>43</v>
      </c>
      <c r="AB75" s="120">
        <f>'[1]jeziora 2019'!AV77</f>
        <v>88</v>
      </c>
      <c r="AC75" s="120">
        <f>'[1]jeziora 2019'!AW77</f>
        <v>52</v>
      </c>
      <c r="AD75" s="120">
        <f>'[1]jeziora 2019'!AX77</f>
        <v>2.5</v>
      </c>
      <c r="AE75" s="120">
        <f>'[1]jeziora 2019'!AZ77</f>
        <v>1420</v>
      </c>
      <c r="AF75" s="120">
        <f>'[1]jeziora 2019'!BH77</f>
        <v>0.5</v>
      </c>
      <c r="AG75" s="120">
        <f>'[1]jeziora 2019'!BJ77</f>
        <v>0.5</v>
      </c>
      <c r="AH75" s="120">
        <f>'[1]jeziora 2019'!BK77</f>
        <v>0.05</v>
      </c>
      <c r="AI75" s="120">
        <f>'[1]jeziora 2019'!BL77</f>
        <v>0.05</v>
      </c>
      <c r="AJ75" s="120">
        <f>'[1]jeziora 2019'!BM77</f>
        <v>0.05</v>
      </c>
      <c r="AK75" s="120">
        <f>'[1]jeziora 2019'!BP77</f>
        <v>0.4</v>
      </c>
      <c r="AL75" s="120">
        <f>'[1]jeziora 2019'!BQ77</f>
        <v>0.05</v>
      </c>
      <c r="AM75" s="120">
        <f>'[1]jeziora 2019'!BS77</f>
        <v>0.05</v>
      </c>
      <c r="AN75" s="120">
        <f>'[1]jeziora 2019'!BT77</f>
        <v>0.05</v>
      </c>
      <c r="AO75" s="120">
        <f>'[1]jeziora 2019'!BU77</f>
        <v>0.05</v>
      </c>
      <c r="AP75" s="120">
        <f>'[1]jeziora 2019'!BV77</f>
        <v>0.05</v>
      </c>
      <c r="AQ75" s="24"/>
      <c r="AR75" s="24"/>
      <c r="AS75" s="24"/>
      <c r="AT75" s="24"/>
      <c r="AU75" s="24"/>
      <c r="AV75" s="24"/>
      <c r="AW75" s="120">
        <f>'[1]jeziora 2019'!DC77</f>
        <v>0.05</v>
      </c>
      <c r="AX75" s="121">
        <f>'[1]jeziora 2019'!DD77</f>
        <v>0.05</v>
      </c>
      <c r="AY75" s="86" t="s">
        <v>723</v>
      </c>
      <c r="AZ75" s="82">
        <v>2019</v>
      </c>
    </row>
    <row r="76" spans="1:52" x14ac:dyDescent="0.2">
      <c r="A76" s="77" t="str">
        <f>'[1]jeziora 2019'!B78</f>
        <v>624</v>
      </c>
      <c r="B76" s="45" t="str">
        <f>'[1]jeziora 2019'!D78</f>
        <v>jez. Strażym - stanowisko 01</v>
      </c>
      <c r="C76" s="78">
        <f>'[1]jeziora 2019'!G78</f>
        <v>0.05</v>
      </c>
      <c r="D76" s="78">
        <f>'[1]jeziora 2019'!H78</f>
        <v>1.5</v>
      </c>
      <c r="E76" s="78">
        <f>'[1]jeziora 2019'!J78</f>
        <v>1.74</v>
      </c>
      <c r="F76" s="78">
        <f>'[1]jeziora 2019'!L78</f>
        <v>14.6</v>
      </c>
      <c r="G76" s="78">
        <f>'[1]jeziora 2019'!M78</f>
        <v>49.7</v>
      </c>
      <c r="H76" s="78">
        <f>'[1]jeziora 2019'!N78</f>
        <v>0.17299999999999999</v>
      </c>
      <c r="I76" s="78">
        <f>'[1]jeziora 2019'!Q78</f>
        <v>14.9</v>
      </c>
      <c r="J76" s="78">
        <f>'[1]jeziora 2019'!R78</f>
        <v>28.2</v>
      </c>
      <c r="K76" s="78">
        <f>'[1]jeziora 2019'!W78</f>
        <v>184</v>
      </c>
      <c r="L76" s="119">
        <f>'[1]jeziora 2019'!Z78</f>
        <v>10200</v>
      </c>
      <c r="M76" s="119">
        <f>'[1]jeziora 2019'!AA78</f>
        <v>159</v>
      </c>
      <c r="N76" s="120">
        <f>'[1]jeziora 2019'!AG78</f>
        <v>2.5</v>
      </c>
      <c r="O76" s="120">
        <f>'[1]jeziora 2019'!AH78</f>
        <v>121</v>
      </c>
      <c r="P76" s="120">
        <f>'[1]jeziora 2019'!AI78</f>
        <v>2.5</v>
      </c>
      <c r="Q76" s="120">
        <f>'[1]jeziora 2019'!AJ78</f>
        <v>579</v>
      </c>
      <c r="R76" s="120">
        <f>'[1]jeziora 2019'!AK78</f>
        <v>121</v>
      </c>
      <c r="S76" s="120">
        <f>'[1]jeziora 2019'!AL78</f>
        <v>127</v>
      </c>
      <c r="T76" s="120">
        <f>'[1]jeziora 2019'!AM78</f>
        <v>2.5</v>
      </c>
      <c r="U76" s="120">
        <f>'[1]jeziora 2019'!AO78</f>
        <v>2.5</v>
      </c>
      <c r="V76" s="120">
        <f>'[1]jeziora 2019'!AP78</f>
        <v>1.5</v>
      </c>
      <c r="W76" s="120">
        <f>'[1]jeziora 2019'!AQ78</f>
        <v>2.5</v>
      </c>
      <c r="X76" s="120">
        <f>'[1]jeziora 2019'!AR78</f>
        <v>2.5</v>
      </c>
      <c r="Y76" s="120">
        <f>'[1]jeziora 2019'!AS78</f>
        <v>341</v>
      </c>
      <c r="Z76" s="120">
        <f>'[1]jeziora 2019'!AT78</f>
        <v>125</v>
      </c>
      <c r="AA76" s="120">
        <f>'[1]jeziora 2019'!AU78</f>
        <v>56</v>
      </c>
      <c r="AB76" s="120">
        <f>'[1]jeziora 2019'!AV78</f>
        <v>118</v>
      </c>
      <c r="AC76" s="120">
        <f>'[1]jeziora 2019'!AW78</f>
        <v>57</v>
      </c>
      <c r="AD76" s="120">
        <f>'[1]jeziora 2019'!AX78</f>
        <v>2.5</v>
      </c>
      <c r="AE76" s="120">
        <f>'[1]jeziora 2019'!AZ78</f>
        <v>1484</v>
      </c>
      <c r="AF76" s="120">
        <f>'[1]jeziora 2019'!BH78</f>
        <v>0.5</v>
      </c>
      <c r="AG76" s="120">
        <f>'[1]jeziora 2019'!BJ78</f>
        <v>0.5</v>
      </c>
      <c r="AH76" s="120">
        <f>'[1]jeziora 2019'!BK78</f>
        <v>0.05</v>
      </c>
      <c r="AI76" s="120">
        <f>'[1]jeziora 2019'!BL78</f>
        <v>0.05</v>
      </c>
      <c r="AJ76" s="120">
        <f>'[1]jeziora 2019'!BM78</f>
        <v>0.05</v>
      </c>
      <c r="AK76" s="120">
        <f>'[1]jeziora 2019'!BP78</f>
        <v>0.4</v>
      </c>
      <c r="AL76" s="120">
        <f>'[1]jeziora 2019'!BQ78</f>
        <v>0.05</v>
      </c>
      <c r="AM76" s="120">
        <f>'[1]jeziora 2019'!BS78</f>
        <v>0.05</v>
      </c>
      <c r="AN76" s="120">
        <f>'[1]jeziora 2019'!BT78</f>
        <v>0.05</v>
      </c>
      <c r="AO76" s="120">
        <f>'[1]jeziora 2019'!BU78</f>
        <v>0.05</v>
      </c>
      <c r="AP76" s="120">
        <f>'[1]jeziora 2019'!BV78</f>
        <v>0.05</v>
      </c>
      <c r="AQ76" s="24"/>
      <c r="AR76" s="24"/>
      <c r="AS76" s="24"/>
      <c r="AT76" s="24"/>
      <c r="AU76" s="24"/>
      <c r="AV76" s="24"/>
      <c r="AW76" s="120">
        <f>'[1]jeziora 2019'!DC78</f>
        <v>0.05</v>
      </c>
      <c r="AX76" s="121">
        <f>'[1]jeziora 2019'!DD78</f>
        <v>0.05</v>
      </c>
      <c r="AY76" s="84" t="s">
        <v>720</v>
      </c>
      <c r="AZ76" s="82">
        <v>2019</v>
      </c>
    </row>
    <row r="77" spans="1:52" x14ac:dyDescent="0.2">
      <c r="A77" s="77" t="str">
        <f>'[1]jeziora 2019'!B79</f>
        <v>625</v>
      </c>
      <c r="B77" s="45" t="str">
        <f>'[1]jeziora 2019'!D79</f>
        <v>jez. Zbiczno - stanowisko 03</v>
      </c>
      <c r="C77" s="78">
        <f>'[1]jeziora 2019'!G79</f>
        <v>0.05</v>
      </c>
      <c r="D77" s="78">
        <f>'[1]jeziora 2019'!H79</f>
        <v>11.3</v>
      </c>
      <c r="E77" s="78">
        <f>'[1]jeziora 2019'!J79</f>
        <v>1.1399999999999999</v>
      </c>
      <c r="F77" s="78">
        <f>'[1]jeziora 2019'!L79</f>
        <v>12.3</v>
      </c>
      <c r="G77" s="78">
        <f>'[1]jeziora 2019'!M79</f>
        <v>20.399999999999999</v>
      </c>
      <c r="H77" s="78">
        <f>'[1]jeziora 2019'!N79</f>
        <v>9.8400000000000001E-2</v>
      </c>
      <c r="I77" s="78">
        <f>'[1]jeziora 2019'!Q79</f>
        <v>4.7</v>
      </c>
      <c r="J77" s="78">
        <f>'[1]jeziora 2019'!R79</f>
        <v>57.8</v>
      </c>
      <c r="K77" s="78">
        <f>'[1]jeziora 2019'!W79</f>
        <v>112</v>
      </c>
      <c r="L77" s="119">
        <f>'[1]jeziora 2019'!Z79</f>
        <v>15440</v>
      </c>
      <c r="M77" s="119">
        <f>'[1]jeziora 2019'!AA79</f>
        <v>12620</v>
      </c>
      <c r="N77" s="120">
        <f>'[1]jeziora 2019'!AG79</f>
        <v>131</v>
      </c>
      <c r="O77" s="120">
        <f>'[1]jeziora 2019'!AH79</f>
        <v>134</v>
      </c>
      <c r="P77" s="120">
        <f>'[1]jeziora 2019'!AI79</f>
        <v>2.5</v>
      </c>
      <c r="Q77" s="120">
        <f>'[1]jeziora 2019'!AJ79</f>
        <v>543</v>
      </c>
      <c r="R77" s="120">
        <f>'[1]jeziora 2019'!AK79</f>
        <v>121</v>
      </c>
      <c r="S77" s="120">
        <f>'[1]jeziora 2019'!AL79</f>
        <v>115</v>
      </c>
      <c r="T77" s="120">
        <f>'[1]jeziora 2019'!AM79</f>
        <v>47</v>
      </c>
      <c r="U77" s="120">
        <f>'[1]jeziora 2019'!AO79</f>
        <v>54</v>
      </c>
      <c r="V77" s="120">
        <f>'[1]jeziora 2019'!AP79</f>
        <v>1.5</v>
      </c>
      <c r="W77" s="120">
        <f>'[1]jeziora 2019'!AQ79</f>
        <v>2.5</v>
      </c>
      <c r="X77" s="120">
        <f>'[1]jeziora 2019'!AR79</f>
        <v>54</v>
      </c>
      <c r="Y77" s="120">
        <f>'[1]jeziora 2019'!AS79</f>
        <v>300</v>
      </c>
      <c r="Z77" s="120">
        <f>'[1]jeziora 2019'!AT79</f>
        <v>126</v>
      </c>
      <c r="AA77" s="120">
        <f>'[1]jeziora 2019'!AU79</f>
        <v>52</v>
      </c>
      <c r="AB77" s="120">
        <f>'[1]jeziora 2019'!AV79</f>
        <v>100</v>
      </c>
      <c r="AC77" s="120">
        <f>'[1]jeziora 2019'!AW79</f>
        <v>53</v>
      </c>
      <c r="AD77" s="120">
        <f>'[1]jeziora 2019'!AX79</f>
        <v>2.5</v>
      </c>
      <c r="AE77" s="120">
        <f>'[1]jeziora 2019'!AZ79</f>
        <v>1629.5</v>
      </c>
      <c r="AF77" s="120">
        <f>'[1]jeziora 2019'!BH79</f>
        <v>0.5</v>
      </c>
      <c r="AG77" s="120">
        <f>'[1]jeziora 2019'!BJ79</f>
        <v>0.5</v>
      </c>
      <c r="AH77" s="120">
        <f>'[1]jeziora 2019'!BK79</f>
        <v>0.05</v>
      </c>
      <c r="AI77" s="120">
        <f>'[1]jeziora 2019'!BL79</f>
        <v>0.05</v>
      </c>
      <c r="AJ77" s="120">
        <f>'[1]jeziora 2019'!BM79</f>
        <v>0.05</v>
      </c>
      <c r="AK77" s="120">
        <f>'[1]jeziora 2019'!BP79</f>
        <v>0.4</v>
      </c>
      <c r="AL77" s="120">
        <f>'[1]jeziora 2019'!BQ79</f>
        <v>0.05</v>
      </c>
      <c r="AM77" s="120">
        <f>'[1]jeziora 2019'!BS79</f>
        <v>0.05</v>
      </c>
      <c r="AN77" s="120">
        <f>'[1]jeziora 2019'!BT79</f>
        <v>0.05</v>
      </c>
      <c r="AO77" s="120">
        <f>'[1]jeziora 2019'!BU79</f>
        <v>0.05</v>
      </c>
      <c r="AP77" s="120">
        <f>'[1]jeziora 2019'!BV79</f>
        <v>0.05</v>
      </c>
      <c r="AQ77" s="24"/>
      <c r="AR77" s="24"/>
      <c r="AS77" s="24"/>
      <c r="AT77" s="24"/>
      <c r="AU77" s="24"/>
      <c r="AV77" s="24"/>
      <c r="AW77" s="120">
        <f>'[1]jeziora 2019'!DC79</f>
        <v>0.05</v>
      </c>
      <c r="AX77" s="121">
        <f>'[1]jeziora 2019'!DD79</f>
        <v>0.05</v>
      </c>
      <c r="AY77" s="85" t="s">
        <v>725</v>
      </c>
      <c r="AZ77" s="82">
        <v>2019</v>
      </c>
    </row>
    <row r="78" spans="1:52" x14ac:dyDescent="0.2">
      <c r="A78" s="77" t="str">
        <f>'[1]jeziora 2019'!B80</f>
        <v>626</v>
      </c>
      <c r="B78" s="45" t="str">
        <f>'[1]jeziora 2019'!D80</f>
        <v>jez. Bachotek - stanowisko 02</v>
      </c>
      <c r="C78" s="78">
        <f>'[1]jeziora 2019'!G80</f>
        <v>0.05</v>
      </c>
      <c r="D78" s="78">
        <f>'[1]jeziora 2019'!H80</f>
        <v>8.4600000000000009</v>
      </c>
      <c r="E78" s="78">
        <f>'[1]jeziora 2019'!J80</f>
        <v>1.45</v>
      </c>
      <c r="F78" s="78">
        <f>'[1]jeziora 2019'!L80</f>
        <v>13.9</v>
      </c>
      <c r="G78" s="78">
        <f>'[1]jeziora 2019'!M80</f>
        <v>21.5</v>
      </c>
      <c r="H78" s="78">
        <f>'[1]jeziora 2019'!N80</f>
        <v>0.104</v>
      </c>
      <c r="I78" s="78">
        <f>'[1]jeziora 2019'!Q80</f>
        <v>11.4</v>
      </c>
      <c r="J78" s="78">
        <f>'[1]jeziora 2019'!R80</f>
        <v>51.8</v>
      </c>
      <c r="K78" s="78">
        <f>'[1]jeziora 2019'!W80</f>
        <v>111</v>
      </c>
      <c r="L78" s="119">
        <f>'[1]jeziora 2019'!Z80</f>
        <v>18500</v>
      </c>
      <c r="M78" s="119">
        <f>'[1]jeziora 2019'!AA80</f>
        <v>1230</v>
      </c>
      <c r="N78" s="120">
        <f>'[1]jeziora 2019'!AG80</f>
        <v>77</v>
      </c>
      <c r="O78" s="120">
        <f>'[1]jeziora 2019'!AH80</f>
        <v>84</v>
      </c>
      <c r="P78" s="120">
        <f>'[1]jeziora 2019'!AI80</f>
        <v>2.5</v>
      </c>
      <c r="Q78" s="120">
        <f>'[1]jeziora 2019'!AJ80</f>
        <v>447</v>
      </c>
      <c r="R78" s="120">
        <f>'[1]jeziora 2019'!AK80</f>
        <v>123</v>
      </c>
      <c r="S78" s="120">
        <f>'[1]jeziora 2019'!AL80</f>
        <v>102</v>
      </c>
      <c r="T78" s="120">
        <f>'[1]jeziora 2019'!AM80</f>
        <v>43</v>
      </c>
      <c r="U78" s="120">
        <f>'[1]jeziora 2019'!AO80</f>
        <v>45</v>
      </c>
      <c r="V78" s="120">
        <f>'[1]jeziora 2019'!AP80</f>
        <v>1.5</v>
      </c>
      <c r="W78" s="120">
        <f>'[1]jeziora 2019'!AQ80</f>
        <v>2.5</v>
      </c>
      <c r="X78" s="120">
        <f>'[1]jeziora 2019'!AR80</f>
        <v>63</v>
      </c>
      <c r="Y78" s="120">
        <f>'[1]jeziora 2019'!AS80</f>
        <v>252</v>
      </c>
      <c r="Z78" s="120">
        <f>'[1]jeziora 2019'!AT80</f>
        <v>102</v>
      </c>
      <c r="AA78" s="120">
        <f>'[1]jeziora 2019'!AU80</f>
        <v>45</v>
      </c>
      <c r="AB78" s="120">
        <f>'[1]jeziora 2019'!AV80</f>
        <v>95</v>
      </c>
      <c r="AC78" s="120">
        <f>'[1]jeziora 2019'!AW80</f>
        <v>49</v>
      </c>
      <c r="AD78" s="120">
        <f>'[1]jeziora 2019'!AX80</f>
        <v>2.5</v>
      </c>
      <c r="AE78" s="120">
        <f>'[1]jeziora 2019'!AZ80</f>
        <v>1344.5</v>
      </c>
      <c r="AF78" s="120">
        <f>'[1]jeziora 2019'!BH80</f>
        <v>0.5</v>
      </c>
      <c r="AG78" s="120">
        <f>'[1]jeziora 2019'!BJ80</f>
        <v>0.5</v>
      </c>
      <c r="AH78" s="120">
        <f>'[1]jeziora 2019'!BK80</f>
        <v>0.05</v>
      </c>
      <c r="AI78" s="120">
        <f>'[1]jeziora 2019'!BL80</f>
        <v>0.05</v>
      </c>
      <c r="AJ78" s="120">
        <f>'[1]jeziora 2019'!BM80</f>
        <v>0.05</v>
      </c>
      <c r="AK78" s="120">
        <f>'[1]jeziora 2019'!BP80</f>
        <v>0.4</v>
      </c>
      <c r="AL78" s="120">
        <f>'[1]jeziora 2019'!BQ80</f>
        <v>0.05</v>
      </c>
      <c r="AM78" s="120">
        <f>'[1]jeziora 2019'!BS80</f>
        <v>0.05</v>
      </c>
      <c r="AN78" s="120">
        <f>'[1]jeziora 2019'!BT80</f>
        <v>0.05</v>
      </c>
      <c r="AO78" s="120">
        <f>'[1]jeziora 2019'!BU80</f>
        <v>0.05</v>
      </c>
      <c r="AP78" s="120">
        <f>'[1]jeziora 2019'!BV80</f>
        <v>0.05</v>
      </c>
      <c r="AQ78" s="24"/>
      <c r="AR78" s="24"/>
      <c r="AS78" s="24"/>
      <c r="AT78" s="24"/>
      <c r="AU78" s="24"/>
      <c r="AV78" s="24"/>
      <c r="AW78" s="120">
        <f>'[1]jeziora 2019'!DC80</f>
        <v>0.05</v>
      </c>
      <c r="AX78" s="121">
        <f>'[1]jeziora 2019'!DD80</f>
        <v>0.05</v>
      </c>
      <c r="AY78" s="85" t="s">
        <v>725</v>
      </c>
      <c r="AZ78" s="82">
        <v>2019</v>
      </c>
    </row>
    <row r="79" spans="1:52" x14ac:dyDescent="0.2">
      <c r="A79" s="77" t="str">
        <f>'[1]jeziora 2019'!B81</f>
        <v>627</v>
      </c>
      <c r="B79" s="45" t="str">
        <f>'[1]jeziora 2019'!D81</f>
        <v>jez. Mieliwo - stanowisko 01</v>
      </c>
      <c r="C79" s="78">
        <f>'[1]jeziora 2019'!G81</f>
        <v>0.05</v>
      </c>
      <c r="D79" s="78">
        <f>'[1]jeziora 2019'!H81</f>
        <v>1.5</v>
      </c>
      <c r="E79" s="78">
        <f>'[1]jeziora 2019'!J81</f>
        <v>2.5000000000000001E-2</v>
      </c>
      <c r="F79" s="78">
        <f>'[1]jeziora 2019'!L81</f>
        <v>0.93799999999999994</v>
      </c>
      <c r="G79" s="78">
        <f>'[1]jeziora 2019'!M81</f>
        <v>2.15</v>
      </c>
      <c r="H79" s="78">
        <f>'[1]jeziora 2019'!N81</f>
        <v>0.155</v>
      </c>
      <c r="I79" s="78">
        <f>'[1]jeziora 2019'!Q81</f>
        <v>0.58799999999999997</v>
      </c>
      <c r="J79" s="78">
        <f>'[1]jeziora 2019'!R81</f>
        <v>0.5</v>
      </c>
      <c r="K79" s="78">
        <f>'[1]jeziora 2019'!W81</f>
        <v>15.4</v>
      </c>
      <c r="L79" s="119">
        <f>'[1]jeziora 2019'!Z81</f>
        <v>525</v>
      </c>
      <c r="M79" s="119">
        <f>'[1]jeziora 2019'!AA81</f>
        <v>9.34</v>
      </c>
      <c r="N79" s="120">
        <f>'[1]jeziora 2019'!AG81</f>
        <v>66</v>
      </c>
      <c r="O79" s="120">
        <f>'[1]jeziora 2019'!AH81</f>
        <v>22</v>
      </c>
      <c r="P79" s="120">
        <f>'[1]jeziora 2019'!AI81</f>
        <v>2.5</v>
      </c>
      <c r="Q79" s="120">
        <f>'[1]jeziora 2019'!AJ81</f>
        <v>57</v>
      </c>
      <c r="R79" s="120">
        <f>'[1]jeziora 2019'!AK81</f>
        <v>2.5</v>
      </c>
      <c r="S79" s="120">
        <f>'[1]jeziora 2019'!AL81</f>
        <v>2.5</v>
      </c>
      <c r="T79" s="120">
        <f>'[1]jeziora 2019'!AM81</f>
        <v>2.5</v>
      </c>
      <c r="U79" s="120">
        <f>'[1]jeziora 2019'!AO81</f>
        <v>2.5</v>
      </c>
      <c r="V79" s="120">
        <f>'[1]jeziora 2019'!AP81</f>
        <v>1.5</v>
      </c>
      <c r="W79" s="120">
        <f>'[1]jeziora 2019'!AQ81</f>
        <v>2.5</v>
      </c>
      <c r="X79" s="120">
        <f>'[1]jeziora 2019'!AR81</f>
        <v>2.5</v>
      </c>
      <c r="Y79" s="120">
        <f>'[1]jeziora 2019'!AS81</f>
        <v>32</v>
      </c>
      <c r="Z79" s="120">
        <f>'[1]jeziora 2019'!AT81</f>
        <v>2.5</v>
      </c>
      <c r="AA79" s="120">
        <f>'[1]jeziora 2019'!AU81</f>
        <v>2.5</v>
      </c>
      <c r="AB79" s="120">
        <f>'[1]jeziora 2019'!AV81</f>
        <v>2.5</v>
      </c>
      <c r="AC79" s="120">
        <f>'[1]jeziora 2019'!AW81</f>
        <v>2.5</v>
      </c>
      <c r="AD79" s="120">
        <f>'[1]jeziora 2019'!AX81</f>
        <v>2.5</v>
      </c>
      <c r="AE79" s="120">
        <f>'[1]jeziora 2019'!AZ81</f>
        <v>198.5</v>
      </c>
      <c r="AF79" s="120">
        <f>'[1]jeziora 2019'!BH81</f>
        <v>0.5</v>
      </c>
      <c r="AG79" s="120">
        <f>'[1]jeziora 2019'!BJ81</f>
        <v>0.5</v>
      </c>
      <c r="AH79" s="120">
        <f>'[1]jeziora 2019'!BK81</f>
        <v>0.05</v>
      </c>
      <c r="AI79" s="120">
        <f>'[1]jeziora 2019'!BL81</f>
        <v>0.05</v>
      </c>
      <c r="AJ79" s="120">
        <f>'[1]jeziora 2019'!BM81</f>
        <v>0.05</v>
      </c>
      <c r="AK79" s="120">
        <f>'[1]jeziora 2019'!BP81</f>
        <v>0.4</v>
      </c>
      <c r="AL79" s="120">
        <f>'[1]jeziora 2019'!BQ81</f>
        <v>0.05</v>
      </c>
      <c r="AM79" s="120">
        <f>'[1]jeziora 2019'!BS81</f>
        <v>0.05</v>
      </c>
      <c r="AN79" s="120">
        <f>'[1]jeziora 2019'!BT81</f>
        <v>0.05</v>
      </c>
      <c r="AO79" s="120">
        <f>'[1]jeziora 2019'!BU81</f>
        <v>0.05</v>
      </c>
      <c r="AP79" s="120">
        <f>'[1]jeziora 2019'!BV81</f>
        <v>0.05</v>
      </c>
      <c r="AQ79" s="24"/>
      <c r="AR79" s="24"/>
      <c r="AS79" s="24"/>
      <c r="AT79" s="24"/>
      <c r="AU79" s="24"/>
      <c r="AV79" s="24"/>
      <c r="AW79" s="120">
        <f>'[1]jeziora 2019'!DC81</f>
        <v>0.05</v>
      </c>
      <c r="AX79" s="121">
        <f>'[1]jeziora 2019'!DD81</f>
        <v>0.05</v>
      </c>
      <c r="AY79" s="81" t="s">
        <v>719</v>
      </c>
      <c r="AZ79" s="82">
        <v>2019</v>
      </c>
    </row>
    <row r="80" spans="1:52" x14ac:dyDescent="0.2">
      <c r="A80" s="77" t="str">
        <f>'[1]jeziora 2019'!B82</f>
        <v>628</v>
      </c>
      <c r="B80" s="45" t="str">
        <f>'[1]jeziora 2019'!D82</f>
        <v>jez. Wysokie Brodno - stanowisko 02</v>
      </c>
      <c r="C80" s="78">
        <f>'[1]jeziora 2019'!G82</f>
        <v>0.05</v>
      </c>
      <c r="D80" s="78">
        <f>'[1]jeziora 2019'!H82</f>
        <v>1.5</v>
      </c>
      <c r="E80" s="78">
        <f>'[1]jeziora 2019'!J82</f>
        <v>1.1499999999999999</v>
      </c>
      <c r="F80" s="78">
        <f>'[1]jeziora 2019'!L82</f>
        <v>10.8</v>
      </c>
      <c r="G80" s="78">
        <f>'[1]jeziora 2019'!M82</f>
        <v>21.2</v>
      </c>
      <c r="H80" s="78">
        <f>'[1]jeziora 2019'!N82</f>
        <v>6.3700000000000007E-2</v>
      </c>
      <c r="I80" s="78">
        <f>'[1]jeziora 2019'!Q82</f>
        <v>8</v>
      </c>
      <c r="J80" s="78">
        <f>'[1]jeziora 2019'!R82</f>
        <v>34.5</v>
      </c>
      <c r="K80" s="78">
        <f>'[1]jeziora 2019'!W82</f>
        <v>82.5</v>
      </c>
      <c r="L80" s="119">
        <f>'[1]jeziora 2019'!Z82</f>
        <v>11890</v>
      </c>
      <c r="M80" s="119">
        <f>'[1]jeziora 2019'!AA82</f>
        <v>1520</v>
      </c>
      <c r="N80" s="120">
        <f>'[1]jeziora 2019'!AG82</f>
        <v>82</v>
      </c>
      <c r="O80" s="120">
        <f>'[1]jeziora 2019'!AH82</f>
        <v>73</v>
      </c>
      <c r="P80" s="120">
        <f>'[1]jeziora 2019'!AI82</f>
        <v>2.5</v>
      </c>
      <c r="Q80" s="120">
        <f>'[1]jeziora 2019'!AJ82</f>
        <v>340</v>
      </c>
      <c r="R80" s="120">
        <f>'[1]jeziora 2019'!AK82</f>
        <v>71</v>
      </c>
      <c r="S80" s="120">
        <f>'[1]jeziora 2019'!AL82</f>
        <v>71</v>
      </c>
      <c r="T80" s="120">
        <f>'[1]jeziora 2019'!AM82</f>
        <v>28</v>
      </c>
      <c r="U80" s="120">
        <f>'[1]jeziora 2019'!AO82</f>
        <v>32</v>
      </c>
      <c r="V80" s="120">
        <f>'[1]jeziora 2019'!AP82</f>
        <v>1.5</v>
      </c>
      <c r="W80" s="120">
        <f>'[1]jeziora 2019'!AQ82</f>
        <v>2.5</v>
      </c>
      <c r="X80" s="120">
        <f>'[1]jeziora 2019'!AR82</f>
        <v>73</v>
      </c>
      <c r="Y80" s="120">
        <f>'[1]jeziora 2019'!AS82</f>
        <v>192</v>
      </c>
      <c r="Z80" s="120">
        <f>'[1]jeziora 2019'!AT82</f>
        <v>71</v>
      </c>
      <c r="AA80" s="120">
        <f>'[1]jeziora 2019'!AU82</f>
        <v>32</v>
      </c>
      <c r="AB80" s="120">
        <f>'[1]jeziora 2019'!AV82</f>
        <v>59</v>
      </c>
      <c r="AC80" s="120">
        <f>'[1]jeziora 2019'!AW82</f>
        <v>30</v>
      </c>
      <c r="AD80" s="120">
        <f>'[1]jeziora 2019'!AX82</f>
        <v>2.5</v>
      </c>
      <c r="AE80" s="120">
        <f>'[1]jeziora 2019'!AZ82</f>
        <v>1039.5</v>
      </c>
      <c r="AF80" s="120">
        <f>'[1]jeziora 2019'!BH82</f>
        <v>0.5</v>
      </c>
      <c r="AG80" s="120">
        <f>'[1]jeziora 2019'!BJ82</f>
        <v>0.5</v>
      </c>
      <c r="AH80" s="120">
        <f>'[1]jeziora 2019'!BK82</f>
        <v>0.05</v>
      </c>
      <c r="AI80" s="120">
        <f>'[1]jeziora 2019'!BL82</f>
        <v>0.05</v>
      </c>
      <c r="AJ80" s="120">
        <f>'[1]jeziora 2019'!BM82</f>
        <v>0.05</v>
      </c>
      <c r="AK80" s="120">
        <f>'[1]jeziora 2019'!BP82</f>
        <v>0.4</v>
      </c>
      <c r="AL80" s="120">
        <f>'[1]jeziora 2019'!BQ82</f>
        <v>0.05</v>
      </c>
      <c r="AM80" s="120">
        <f>'[1]jeziora 2019'!BS82</f>
        <v>0.05</v>
      </c>
      <c r="AN80" s="120">
        <f>'[1]jeziora 2019'!BT82</f>
        <v>0.05</v>
      </c>
      <c r="AO80" s="120">
        <f>'[1]jeziora 2019'!BU82</f>
        <v>0.05</v>
      </c>
      <c r="AP80" s="120">
        <f>'[1]jeziora 2019'!BV82</f>
        <v>0.05</v>
      </c>
      <c r="AQ80" s="122"/>
      <c r="AR80" s="123"/>
      <c r="AS80" s="122"/>
      <c r="AT80" s="122"/>
      <c r="AU80" s="124"/>
      <c r="AV80" s="122"/>
      <c r="AW80" s="120">
        <f>'[1]jeziora 2019'!DC82</f>
        <v>0.05</v>
      </c>
      <c r="AX80" s="121">
        <f>'[1]jeziora 2019'!DD82</f>
        <v>0.05</v>
      </c>
      <c r="AY80" s="85" t="s">
        <v>725</v>
      </c>
      <c r="AZ80" s="82">
        <v>2019</v>
      </c>
    </row>
    <row r="81" spans="1:52" x14ac:dyDescent="0.2">
      <c r="A81" s="77" t="str">
        <f>'[1]jeziora 2019'!B83</f>
        <v>629</v>
      </c>
      <c r="B81" s="45" t="str">
        <f>'[1]jeziora 2019'!D83</f>
        <v>jez. Kleszczyńskie - stanowisko 02</v>
      </c>
      <c r="C81" s="78">
        <f>'[1]jeziora 2019'!G83</f>
        <v>0.05</v>
      </c>
      <c r="D81" s="78">
        <f>'[1]jeziora 2019'!H83</f>
        <v>4.66</v>
      </c>
      <c r="E81" s="78">
        <f>'[1]jeziora 2019'!J83</f>
        <v>2.5000000000000001E-2</v>
      </c>
      <c r="F81" s="78">
        <f>'[1]jeziora 2019'!L83</f>
        <v>14.3</v>
      </c>
      <c r="G81" s="78">
        <f>'[1]jeziora 2019'!M83</f>
        <v>28.2</v>
      </c>
      <c r="H81" s="78">
        <f>'[1]jeziora 2019'!N83</f>
        <v>6.0499999999999998E-2</v>
      </c>
      <c r="I81" s="78">
        <f>'[1]jeziora 2019'!Q83</f>
        <v>14.1</v>
      </c>
      <c r="J81" s="78">
        <f>'[1]jeziora 2019'!R83</f>
        <v>29</v>
      </c>
      <c r="K81" s="78">
        <f>'[1]jeziora 2019'!W83</f>
        <v>152</v>
      </c>
      <c r="L81" s="119">
        <f>'[1]jeziora 2019'!Z83</f>
        <v>15086</v>
      </c>
      <c r="M81" s="119">
        <f>'[1]jeziora 2019'!AA83</f>
        <v>1590</v>
      </c>
      <c r="N81" s="120">
        <f>'[1]jeziora 2019'!AG83</f>
        <v>24</v>
      </c>
      <c r="O81" s="120">
        <f>'[1]jeziora 2019'!AH83</f>
        <v>46</v>
      </c>
      <c r="P81" s="120">
        <f>'[1]jeziora 2019'!AI83</f>
        <v>2.5</v>
      </c>
      <c r="Q81" s="120">
        <f>'[1]jeziora 2019'!AJ83</f>
        <v>277</v>
      </c>
      <c r="R81" s="120">
        <f>'[1]jeziora 2019'!AK83</f>
        <v>57</v>
      </c>
      <c r="S81" s="120">
        <f>'[1]jeziora 2019'!AL83</f>
        <v>53</v>
      </c>
      <c r="T81" s="120">
        <f>'[1]jeziora 2019'!AM83</f>
        <v>2.5</v>
      </c>
      <c r="U81" s="120">
        <f>'[1]jeziora 2019'!AO83</f>
        <v>2.5</v>
      </c>
      <c r="V81" s="120">
        <f>'[1]jeziora 2019'!AP83</f>
        <v>1.5</v>
      </c>
      <c r="W81" s="120">
        <f>'[1]jeziora 2019'!AQ83</f>
        <v>2.5</v>
      </c>
      <c r="X81" s="120">
        <f>'[1]jeziora 2019'!AR83</f>
        <v>2.5</v>
      </c>
      <c r="Y81" s="120">
        <f>'[1]jeziora 2019'!AS83</f>
        <v>150</v>
      </c>
      <c r="Z81" s="120">
        <f>'[1]jeziora 2019'!AT83</f>
        <v>48</v>
      </c>
      <c r="AA81" s="120">
        <f>'[1]jeziora 2019'!AU83</f>
        <v>2.5</v>
      </c>
      <c r="AB81" s="120">
        <f>'[1]jeziora 2019'!AV83</f>
        <v>45</v>
      </c>
      <c r="AC81" s="120">
        <f>'[1]jeziora 2019'!AW83</f>
        <v>24</v>
      </c>
      <c r="AD81" s="120">
        <f>'[1]jeziora 2019'!AX83</f>
        <v>2.5</v>
      </c>
      <c r="AE81" s="120">
        <f>'[1]jeziora 2019'!AZ83</f>
        <v>669</v>
      </c>
      <c r="AF81" s="120">
        <f>'[1]jeziora 2019'!BH83</f>
        <v>0.5</v>
      </c>
      <c r="AG81" s="120">
        <f>'[1]jeziora 2019'!BJ83</f>
        <v>0.5</v>
      </c>
      <c r="AH81" s="120">
        <f>'[1]jeziora 2019'!BK83</f>
        <v>0.05</v>
      </c>
      <c r="AI81" s="120">
        <f>'[1]jeziora 2019'!BL83</f>
        <v>0.05</v>
      </c>
      <c r="AJ81" s="120">
        <f>'[1]jeziora 2019'!BM83</f>
        <v>0.05</v>
      </c>
      <c r="AK81" s="120">
        <f>'[1]jeziora 2019'!BP83</f>
        <v>0.4</v>
      </c>
      <c r="AL81" s="120">
        <f>'[1]jeziora 2019'!BQ83</f>
        <v>0.05</v>
      </c>
      <c r="AM81" s="120">
        <f>'[1]jeziora 2019'!BS83</f>
        <v>0.05</v>
      </c>
      <c r="AN81" s="120">
        <f>'[1]jeziora 2019'!BT83</f>
        <v>0.05</v>
      </c>
      <c r="AO81" s="120">
        <f>'[1]jeziora 2019'!BU83</f>
        <v>0.05</v>
      </c>
      <c r="AP81" s="120">
        <f>'[1]jeziora 2019'!BV83</f>
        <v>0.05</v>
      </c>
      <c r="AQ81" s="24"/>
      <c r="AR81" s="24"/>
      <c r="AS81" s="24"/>
      <c r="AT81" s="24"/>
      <c r="AU81" s="24"/>
      <c r="AV81" s="24"/>
      <c r="AW81" s="120">
        <f>'[1]jeziora 2019'!DC83</f>
        <v>0.05</v>
      </c>
      <c r="AX81" s="121">
        <f>'[1]jeziora 2019'!DD83</f>
        <v>0.05</v>
      </c>
      <c r="AY81" s="85" t="s">
        <v>725</v>
      </c>
      <c r="AZ81" s="82">
        <v>2019</v>
      </c>
    </row>
    <row r="82" spans="1:52" x14ac:dyDescent="0.2">
      <c r="A82" s="77" t="str">
        <f>'[1]jeziora 2019'!B84</f>
        <v>630</v>
      </c>
      <c r="B82" s="45" t="str">
        <f>'[1]jeziora 2019'!D84</f>
        <v xml:space="preserve">jez. Żalskie - stanowisko 01 </v>
      </c>
      <c r="C82" s="78">
        <f>'[1]jeziora 2019'!G84</f>
        <v>0.05</v>
      </c>
      <c r="D82" s="78">
        <f>'[1]jeziora 2019'!H84</f>
        <v>1.5</v>
      </c>
      <c r="E82" s="78">
        <f>'[1]jeziora 2019'!J84</f>
        <v>1.1100000000000001</v>
      </c>
      <c r="F82" s="78">
        <f>'[1]jeziora 2019'!L84</f>
        <v>10.4</v>
      </c>
      <c r="G82" s="78">
        <f>'[1]jeziora 2019'!M84</f>
        <v>43.4</v>
      </c>
      <c r="H82" s="78">
        <f>'[1]jeziora 2019'!N84</f>
        <v>5.2699999999999997E-2</v>
      </c>
      <c r="I82" s="78">
        <f>'[1]jeziora 2019'!Q84</f>
        <v>10.7</v>
      </c>
      <c r="J82" s="78">
        <f>'[1]jeziora 2019'!R84</f>
        <v>34</v>
      </c>
      <c r="K82" s="78">
        <f>'[1]jeziora 2019'!W84</f>
        <v>125</v>
      </c>
      <c r="L82" s="119">
        <f>'[1]jeziora 2019'!Z84</f>
        <v>15934</v>
      </c>
      <c r="M82" s="119">
        <f>'[1]jeziora 2019'!AA84</f>
        <v>1150</v>
      </c>
      <c r="N82" s="120">
        <f>'[1]jeziora 2019'!AG84</f>
        <v>30</v>
      </c>
      <c r="O82" s="120">
        <f>'[1]jeziora 2019'!AH84</f>
        <v>149</v>
      </c>
      <c r="P82" s="120">
        <f>'[1]jeziora 2019'!AI84</f>
        <v>33</v>
      </c>
      <c r="Q82" s="120">
        <f>'[1]jeziora 2019'!AJ84</f>
        <v>691</v>
      </c>
      <c r="R82" s="120">
        <f>'[1]jeziora 2019'!AK84</f>
        <v>168</v>
      </c>
      <c r="S82" s="120">
        <f>'[1]jeziora 2019'!AL84</f>
        <v>176</v>
      </c>
      <c r="T82" s="120">
        <f>'[1]jeziora 2019'!AM84</f>
        <v>40</v>
      </c>
      <c r="U82" s="120">
        <f>'[1]jeziora 2019'!AO84</f>
        <v>2.5</v>
      </c>
      <c r="V82" s="120">
        <f>'[1]jeziora 2019'!AP84</f>
        <v>1.5</v>
      </c>
      <c r="W82" s="120">
        <f>'[1]jeziora 2019'!AQ84</f>
        <v>2.5</v>
      </c>
      <c r="X82" s="120">
        <f>'[1]jeziora 2019'!AR84</f>
        <v>2.5</v>
      </c>
      <c r="Y82" s="120">
        <f>'[1]jeziora 2019'!AS84</f>
        <v>415</v>
      </c>
      <c r="Z82" s="120">
        <f>'[1]jeziora 2019'!AT84</f>
        <v>78</v>
      </c>
      <c r="AA82" s="120">
        <f>'[1]jeziora 2019'!AU84</f>
        <v>34</v>
      </c>
      <c r="AB82" s="120">
        <f>'[1]jeziora 2019'!AV84</f>
        <v>75</v>
      </c>
      <c r="AC82" s="120">
        <f>'[1]jeziora 2019'!AW84</f>
        <v>2.5</v>
      </c>
      <c r="AD82" s="120">
        <f>'[1]jeziora 2019'!AX84</f>
        <v>2.5</v>
      </c>
      <c r="AE82" s="120">
        <f>'[1]jeziora 2019'!AZ84</f>
        <v>1820.5</v>
      </c>
      <c r="AF82" s="120">
        <f>'[1]jeziora 2019'!BH84</f>
        <v>0.5</v>
      </c>
      <c r="AG82" s="120">
        <f>'[1]jeziora 2019'!BJ84</f>
        <v>0.5</v>
      </c>
      <c r="AH82" s="120">
        <f>'[1]jeziora 2019'!BK84</f>
        <v>0.05</v>
      </c>
      <c r="AI82" s="120">
        <f>'[1]jeziora 2019'!BL84</f>
        <v>0.05</v>
      </c>
      <c r="AJ82" s="120">
        <f>'[1]jeziora 2019'!BM84</f>
        <v>0.05</v>
      </c>
      <c r="AK82" s="120">
        <f>'[1]jeziora 2019'!BP84</f>
        <v>0.4</v>
      </c>
      <c r="AL82" s="120">
        <f>'[1]jeziora 2019'!BQ84</f>
        <v>0.05</v>
      </c>
      <c r="AM82" s="120">
        <f>'[1]jeziora 2019'!BS84</f>
        <v>0.05</v>
      </c>
      <c r="AN82" s="120">
        <f>'[1]jeziora 2019'!BT84</f>
        <v>0.05</v>
      </c>
      <c r="AO82" s="120">
        <f>'[1]jeziora 2019'!BU84</f>
        <v>0.05</v>
      </c>
      <c r="AP82" s="120">
        <f>'[1]jeziora 2019'!BV84</f>
        <v>0.05</v>
      </c>
      <c r="AQ82" s="24"/>
      <c r="AR82" s="24"/>
      <c r="AS82" s="24"/>
      <c r="AT82" s="24"/>
      <c r="AU82" s="24"/>
      <c r="AV82" s="24"/>
      <c r="AW82" s="120">
        <f>'[1]jeziora 2019'!DC84</f>
        <v>0.05</v>
      </c>
      <c r="AX82" s="121">
        <f>'[1]jeziora 2019'!DD84</f>
        <v>0.05</v>
      </c>
      <c r="AY82" s="85" t="s">
        <v>725</v>
      </c>
      <c r="AZ82" s="82">
        <v>2019</v>
      </c>
    </row>
    <row r="83" spans="1:52" x14ac:dyDescent="0.2">
      <c r="A83" s="77" t="str">
        <f>'[1]jeziora 2019'!B85</f>
        <v>631</v>
      </c>
      <c r="B83" s="45" t="str">
        <f>'[1]jeziora 2019'!D85</f>
        <v>Jez. Moszczonne - stanowisko 01</v>
      </c>
      <c r="C83" s="78">
        <f>'[1]jeziora 2019'!G85</f>
        <v>0.05</v>
      </c>
      <c r="D83" s="78">
        <f>'[1]jeziora 2019'!H85</f>
        <v>1.5</v>
      </c>
      <c r="E83" s="78">
        <f>'[1]jeziora 2019'!J85</f>
        <v>0.32100000000000001</v>
      </c>
      <c r="F83" s="78">
        <f>'[1]jeziora 2019'!L85</f>
        <v>10.17</v>
      </c>
      <c r="G83" s="78">
        <f>'[1]jeziora 2019'!M85</f>
        <v>8.4</v>
      </c>
      <c r="H83" s="78">
        <f>'[1]jeziora 2019'!N85</f>
        <v>5.9499999999999997E-2</v>
      </c>
      <c r="I83" s="78">
        <f>'[1]jeziora 2019'!Q85</f>
        <v>8.48</v>
      </c>
      <c r="J83" s="78">
        <f>'[1]jeziora 2019'!R85</f>
        <v>36.75</v>
      </c>
      <c r="K83" s="78">
        <f>'[1]jeziora 2019'!W85</f>
        <v>72</v>
      </c>
      <c r="L83" s="119">
        <f>'[1]jeziora 2019'!Z85</f>
        <v>87180</v>
      </c>
      <c r="M83" s="119">
        <f>'[1]jeziora 2019'!AA85</f>
        <v>2636</v>
      </c>
      <c r="N83" s="120">
        <f>'[1]jeziora 2019'!AG85</f>
        <v>223</v>
      </c>
      <c r="O83" s="120">
        <f>'[1]jeziora 2019'!AH85</f>
        <v>144</v>
      </c>
      <c r="P83" s="120">
        <f>'[1]jeziora 2019'!AI85</f>
        <v>2.5</v>
      </c>
      <c r="Q83" s="120">
        <f>'[1]jeziora 2019'!AJ85</f>
        <v>556</v>
      </c>
      <c r="R83" s="120">
        <f>'[1]jeziora 2019'!AK85</f>
        <v>123</v>
      </c>
      <c r="S83" s="120">
        <f>'[1]jeziora 2019'!AL85</f>
        <v>102</v>
      </c>
      <c r="T83" s="120">
        <f>'[1]jeziora 2019'!AM85</f>
        <v>48</v>
      </c>
      <c r="U83" s="120">
        <f>'[1]jeziora 2019'!AO85</f>
        <v>2.5</v>
      </c>
      <c r="V83" s="120">
        <f>'[1]jeziora 2019'!AP85</f>
        <v>1.5</v>
      </c>
      <c r="W83" s="120">
        <f>'[1]jeziora 2019'!AQ85</f>
        <v>2.5</v>
      </c>
      <c r="X83" s="120">
        <f>'[1]jeziora 2019'!AR85</f>
        <v>2.5</v>
      </c>
      <c r="Y83" s="120">
        <f>'[1]jeziora 2019'!AS85</f>
        <v>302</v>
      </c>
      <c r="Z83" s="120">
        <f>'[1]jeziora 2019'!AT85</f>
        <v>112</v>
      </c>
      <c r="AA83" s="120">
        <f>'[1]jeziora 2019'!AU85</f>
        <v>35</v>
      </c>
      <c r="AB83" s="120">
        <f>'[1]jeziora 2019'!AV85</f>
        <v>82</v>
      </c>
      <c r="AC83" s="120">
        <f>'[1]jeziora 2019'!AW85</f>
        <v>2.5</v>
      </c>
      <c r="AD83" s="120">
        <f>'[1]jeziora 2019'!AX85</f>
        <v>2.5</v>
      </c>
      <c r="AE83" s="120">
        <f>'[1]jeziora 2019'!AZ85</f>
        <v>1654</v>
      </c>
      <c r="AF83" s="120">
        <f>'[1]jeziora 2019'!BH85</f>
        <v>0.5</v>
      </c>
      <c r="AG83" s="120">
        <f>'[1]jeziora 2019'!BJ85</f>
        <v>0.5</v>
      </c>
      <c r="AH83" s="120">
        <f>'[1]jeziora 2019'!BK85</f>
        <v>0.05</v>
      </c>
      <c r="AI83" s="120">
        <f>'[1]jeziora 2019'!BL85</f>
        <v>0.05</v>
      </c>
      <c r="AJ83" s="120">
        <f>'[1]jeziora 2019'!BM85</f>
        <v>0.05</v>
      </c>
      <c r="AK83" s="120">
        <f>'[1]jeziora 2019'!BP85</f>
        <v>0.4</v>
      </c>
      <c r="AL83" s="120">
        <f>'[1]jeziora 2019'!BQ85</f>
        <v>0.05</v>
      </c>
      <c r="AM83" s="120">
        <f>'[1]jeziora 2019'!BS85</f>
        <v>0.05</v>
      </c>
      <c r="AN83" s="120">
        <f>'[1]jeziora 2019'!BT85</f>
        <v>0.05</v>
      </c>
      <c r="AO83" s="120">
        <f>'[1]jeziora 2019'!BU85</f>
        <v>0.05</v>
      </c>
      <c r="AP83" s="120">
        <f>'[1]jeziora 2019'!BV85</f>
        <v>0.05</v>
      </c>
      <c r="AQ83" s="122"/>
      <c r="AR83" s="123"/>
      <c r="AS83" s="122"/>
      <c r="AT83" s="122"/>
      <c r="AU83" s="124"/>
      <c r="AV83" s="122"/>
      <c r="AW83" s="120">
        <f>'[1]jeziora 2019'!DC85</f>
        <v>0.05</v>
      </c>
      <c r="AX83" s="121">
        <f>'[1]jeziora 2019'!DD85</f>
        <v>0.05</v>
      </c>
      <c r="AY83" s="85" t="s">
        <v>725</v>
      </c>
      <c r="AZ83" s="82">
        <v>2019</v>
      </c>
    </row>
    <row r="84" spans="1:52" x14ac:dyDescent="0.2">
      <c r="A84" s="77" t="str">
        <f>'[1]jeziora 2019'!B86</f>
        <v>632</v>
      </c>
      <c r="B84" s="45" t="str">
        <f>'[1]jeziora 2019'!D86</f>
        <v>Jez. Kamionkowskie - stanowisko 02</v>
      </c>
      <c r="C84" s="78">
        <f>'[1]jeziora 2019'!G86</f>
        <v>0.05</v>
      </c>
      <c r="D84" s="78">
        <f>'[1]jeziora 2019'!H86</f>
        <v>7.69</v>
      </c>
      <c r="E84" s="78">
        <f>'[1]jeziora 2019'!J86</f>
        <v>0.94399999999999995</v>
      </c>
      <c r="F84" s="78">
        <f>'[1]jeziora 2019'!L86</f>
        <v>12.86</v>
      </c>
      <c r="G84" s="78">
        <f>'[1]jeziora 2019'!M86</f>
        <v>6.77</v>
      </c>
      <c r="H84" s="78">
        <f>'[1]jeziora 2019'!N86</f>
        <v>0.08</v>
      </c>
      <c r="I84" s="78">
        <f>'[1]jeziora 2019'!Q86</f>
        <v>8.4600000000000009</v>
      </c>
      <c r="J84" s="78">
        <f>'[1]jeziora 2019'!R86</f>
        <v>52.94</v>
      </c>
      <c r="K84" s="78">
        <f>'[1]jeziora 2019'!W86</f>
        <v>78.8</v>
      </c>
      <c r="L84" s="119">
        <f>'[1]jeziora 2019'!Z86</f>
        <v>14040</v>
      </c>
      <c r="M84" s="119">
        <f>'[1]jeziora 2019'!AA86</f>
        <v>155</v>
      </c>
      <c r="N84" s="120">
        <f>'[1]jeziora 2019'!AG86</f>
        <v>2.5</v>
      </c>
      <c r="O84" s="120">
        <f>'[1]jeziora 2019'!AH86</f>
        <v>2.5</v>
      </c>
      <c r="P84" s="120">
        <f>'[1]jeziora 2019'!AI86</f>
        <v>2.5</v>
      </c>
      <c r="Q84" s="120">
        <f>'[1]jeziora 2019'!AJ86</f>
        <v>182</v>
      </c>
      <c r="R84" s="120">
        <f>'[1]jeziora 2019'!AK86</f>
        <v>2.5</v>
      </c>
      <c r="S84" s="120">
        <f>'[1]jeziora 2019'!AL86</f>
        <v>2.5</v>
      </c>
      <c r="T84" s="120">
        <f>'[1]jeziora 2019'!AM86</f>
        <v>2.5</v>
      </c>
      <c r="U84" s="120">
        <f>'[1]jeziora 2019'!AO86</f>
        <v>2.5</v>
      </c>
      <c r="V84" s="120">
        <f>'[1]jeziora 2019'!AP86</f>
        <v>1.5</v>
      </c>
      <c r="W84" s="120">
        <f>'[1]jeziora 2019'!AQ86</f>
        <v>2.5</v>
      </c>
      <c r="X84" s="120">
        <f>'[1]jeziora 2019'!AR86</f>
        <v>2.5</v>
      </c>
      <c r="Y84" s="120">
        <f>'[1]jeziora 2019'!AS86</f>
        <v>91</v>
      </c>
      <c r="Z84" s="120">
        <f>'[1]jeziora 2019'!AT86</f>
        <v>2.5</v>
      </c>
      <c r="AA84" s="120">
        <f>'[1]jeziora 2019'!AU86</f>
        <v>2.5</v>
      </c>
      <c r="AB84" s="120">
        <f>'[1]jeziora 2019'!AV86</f>
        <v>2.5</v>
      </c>
      <c r="AC84" s="120">
        <f>'[1]jeziora 2019'!AW86</f>
        <v>2.5</v>
      </c>
      <c r="AD84" s="120">
        <f>'[1]jeziora 2019'!AX86</f>
        <v>2.5</v>
      </c>
      <c r="AE84" s="120">
        <f>'[1]jeziora 2019'!AZ86</f>
        <v>299.5</v>
      </c>
      <c r="AF84" s="120">
        <f>'[1]jeziora 2019'!BH86</f>
        <v>0.5</v>
      </c>
      <c r="AG84" s="120">
        <f>'[1]jeziora 2019'!BJ86</f>
        <v>0.5</v>
      </c>
      <c r="AH84" s="120">
        <f>'[1]jeziora 2019'!BK86</f>
        <v>0.05</v>
      </c>
      <c r="AI84" s="120">
        <f>'[1]jeziora 2019'!BL86</f>
        <v>0.05</v>
      </c>
      <c r="AJ84" s="120">
        <f>'[1]jeziora 2019'!BM86</f>
        <v>0.05</v>
      </c>
      <c r="AK84" s="120">
        <f>'[1]jeziora 2019'!BP86</f>
        <v>0.4</v>
      </c>
      <c r="AL84" s="120">
        <f>'[1]jeziora 2019'!BQ86</f>
        <v>0.05</v>
      </c>
      <c r="AM84" s="120">
        <f>'[1]jeziora 2019'!BS86</f>
        <v>0.05</v>
      </c>
      <c r="AN84" s="120">
        <f>'[1]jeziora 2019'!BT86</f>
        <v>0.05</v>
      </c>
      <c r="AO84" s="120">
        <f>'[1]jeziora 2019'!BU86</f>
        <v>0.05</v>
      </c>
      <c r="AP84" s="120">
        <f>'[1]jeziora 2019'!BV86</f>
        <v>0.05</v>
      </c>
      <c r="AQ84" s="24"/>
      <c r="AR84" s="24"/>
      <c r="AS84" s="24"/>
      <c r="AT84" s="24"/>
      <c r="AU84" s="24"/>
      <c r="AV84" s="24"/>
      <c r="AW84" s="120">
        <f>'[1]jeziora 2019'!DC86</f>
        <v>0.05</v>
      </c>
      <c r="AX84" s="121">
        <f>'[1]jeziora 2019'!DD86</f>
        <v>0.05</v>
      </c>
      <c r="AY84" s="84" t="s">
        <v>720</v>
      </c>
      <c r="AZ84" s="82">
        <v>2019</v>
      </c>
    </row>
    <row r="85" spans="1:52" x14ac:dyDescent="0.2">
      <c r="A85" s="77" t="str">
        <f>'[1]jeziora 2019'!B87</f>
        <v>633</v>
      </c>
      <c r="B85" s="45" t="str">
        <f>'[1]jeziora 2019'!D87</f>
        <v>jez. Wieczno Północne -stanowisko 01</v>
      </c>
      <c r="C85" s="78">
        <f>'[1]jeziora 2019'!G87</f>
        <v>0.05</v>
      </c>
      <c r="D85" s="78">
        <f>'[1]jeziora 2019'!H87</f>
        <v>1.5</v>
      </c>
      <c r="E85" s="78">
        <f>'[1]jeziora 2019'!J87</f>
        <v>0.61599999999999999</v>
      </c>
      <c r="F85" s="78">
        <f>'[1]jeziora 2019'!L87</f>
        <v>14.7</v>
      </c>
      <c r="G85" s="78">
        <f>'[1]jeziora 2019'!M87</f>
        <v>11.32</v>
      </c>
      <c r="H85" s="78">
        <f>'[1]jeziora 2019'!N87</f>
        <v>7.6600000000000001E-2</v>
      </c>
      <c r="I85" s="78">
        <f>'[1]jeziora 2019'!Q87</f>
        <v>12.5</v>
      </c>
      <c r="J85" s="78">
        <f>'[1]jeziora 2019'!R87</f>
        <v>34.700000000000003</v>
      </c>
      <c r="K85" s="78">
        <f>'[1]jeziora 2019'!W87</f>
        <v>101</v>
      </c>
      <c r="L85" s="119">
        <f>'[1]jeziora 2019'!Z87</f>
        <v>10620</v>
      </c>
      <c r="M85" s="119">
        <f>'[1]jeziora 2019'!AA87</f>
        <v>713</v>
      </c>
      <c r="N85" s="120">
        <f>'[1]jeziora 2019'!AG87</f>
        <v>824</v>
      </c>
      <c r="O85" s="120">
        <f>'[1]jeziora 2019'!AH87</f>
        <v>65</v>
      </c>
      <c r="P85" s="120">
        <f>'[1]jeziora 2019'!AI87</f>
        <v>2.5</v>
      </c>
      <c r="Q85" s="120">
        <f>'[1]jeziora 2019'!AJ87</f>
        <v>218</v>
      </c>
      <c r="R85" s="120">
        <f>'[1]jeziora 2019'!AK87</f>
        <v>2.5</v>
      </c>
      <c r="S85" s="120">
        <f>'[1]jeziora 2019'!AL87</f>
        <v>2.5</v>
      </c>
      <c r="T85" s="120">
        <f>'[1]jeziora 2019'!AM87</f>
        <v>2.5</v>
      </c>
      <c r="U85" s="120">
        <f>'[1]jeziora 2019'!AO87</f>
        <v>2.5</v>
      </c>
      <c r="V85" s="120">
        <f>'[1]jeziora 2019'!AP87</f>
        <v>1.5</v>
      </c>
      <c r="W85" s="120">
        <f>'[1]jeziora 2019'!AQ87</f>
        <v>2.5</v>
      </c>
      <c r="X85" s="120">
        <f>'[1]jeziora 2019'!AR87</f>
        <v>2.5</v>
      </c>
      <c r="Y85" s="120">
        <f>'[1]jeziora 2019'!AS87</f>
        <v>139</v>
      </c>
      <c r="Z85" s="120">
        <f>'[1]jeziora 2019'!AT87</f>
        <v>50</v>
      </c>
      <c r="AA85" s="120">
        <f>'[1]jeziora 2019'!AU87</f>
        <v>2.5</v>
      </c>
      <c r="AB85" s="120">
        <f>'[1]jeziora 2019'!AV87</f>
        <v>2.5</v>
      </c>
      <c r="AC85" s="120">
        <f>'[1]jeziora 2019'!AW87</f>
        <v>2.5</v>
      </c>
      <c r="AD85" s="120">
        <f>'[1]jeziora 2019'!AX87</f>
        <v>2.5</v>
      </c>
      <c r="AE85" s="120">
        <f>'[1]jeziora 2019'!AZ87</f>
        <v>1315</v>
      </c>
      <c r="AF85" s="120">
        <f>'[1]jeziora 2019'!BH87</f>
        <v>0.5</v>
      </c>
      <c r="AG85" s="120">
        <f>'[1]jeziora 2019'!BJ87</f>
        <v>0.5</v>
      </c>
      <c r="AH85" s="120">
        <f>'[1]jeziora 2019'!BK87</f>
        <v>0.05</v>
      </c>
      <c r="AI85" s="120">
        <f>'[1]jeziora 2019'!BL87</f>
        <v>0.05</v>
      </c>
      <c r="AJ85" s="120">
        <f>'[1]jeziora 2019'!BM87</f>
        <v>0.05</v>
      </c>
      <c r="AK85" s="120">
        <f>'[1]jeziora 2019'!BP87</f>
        <v>0.4</v>
      </c>
      <c r="AL85" s="120">
        <f>'[1]jeziora 2019'!BQ87</f>
        <v>0.05</v>
      </c>
      <c r="AM85" s="120">
        <f>'[1]jeziora 2019'!BS87</f>
        <v>0.05</v>
      </c>
      <c r="AN85" s="120">
        <f>'[1]jeziora 2019'!BT87</f>
        <v>0.05</v>
      </c>
      <c r="AO85" s="120">
        <f>'[1]jeziora 2019'!BU87</f>
        <v>0.05</v>
      </c>
      <c r="AP85" s="120">
        <f>'[1]jeziora 2019'!BV87</f>
        <v>0.05</v>
      </c>
      <c r="AQ85" s="24"/>
      <c r="AR85" s="24"/>
      <c r="AS85" s="24"/>
      <c r="AT85" s="24"/>
      <c r="AU85" s="24"/>
      <c r="AV85" s="24"/>
      <c r="AW85" s="120">
        <f>'[1]jeziora 2019'!DC87</f>
        <v>0.05</v>
      </c>
      <c r="AX85" s="121">
        <f>'[1]jeziora 2019'!DD87</f>
        <v>0.05</v>
      </c>
      <c r="AY85" s="85" t="s">
        <v>725</v>
      </c>
      <c r="AZ85" s="82">
        <v>2019</v>
      </c>
    </row>
    <row r="86" spans="1:52" x14ac:dyDescent="0.2">
      <c r="A86" s="77" t="str">
        <f>'[1]jeziora 2019'!B88</f>
        <v>634</v>
      </c>
      <c r="B86" s="45" t="str">
        <f>'[1]jeziora 2019'!D88</f>
        <v>jez. Wieczno Południowe - stanowisko 01</v>
      </c>
      <c r="C86" s="78">
        <f>'[1]jeziora 2019'!G88</f>
        <v>0.05</v>
      </c>
      <c r="D86" s="78">
        <f>'[1]jeziora 2019'!H88</f>
        <v>4.8600000000000003</v>
      </c>
      <c r="E86" s="78">
        <f>'[1]jeziora 2019'!J88</f>
        <v>0.72199999999999998</v>
      </c>
      <c r="F86" s="78">
        <f>'[1]jeziora 2019'!L88</f>
        <v>21.2</v>
      </c>
      <c r="G86" s="78">
        <f>'[1]jeziora 2019'!M88</f>
        <v>11.6</v>
      </c>
      <c r="H86" s="78">
        <f>'[1]jeziora 2019'!N88</f>
        <v>8.0199999999999994E-2</v>
      </c>
      <c r="I86" s="78">
        <f>'[1]jeziora 2019'!Q88</f>
        <v>16.100000000000001</v>
      </c>
      <c r="J86" s="78">
        <f>'[1]jeziora 2019'!R88</f>
        <v>569</v>
      </c>
      <c r="K86" s="78">
        <f>'[1]jeziora 2019'!W88</f>
        <v>102</v>
      </c>
      <c r="L86" s="119">
        <f>'[1]jeziora 2019'!Z88</f>
        <v>14640</v>
      </c>
      <c r="M86" s="119">
        <f>'[1]jeziora 2019'!AA88</f>
        <v>191</v>
      </c>
      <c r="N86" s="120">
        <f>'[1]jeziora 2019'!AG88</f>
        <v>2.5</v>
      </c>
      <c r="O86" s="120">
        <f>'[1]jeziora 2019'!AH88</f>
        <v>2.5</v>
      </c>
      <c r="P86" s="120">
        <f>'[1]jeziora 2019'!AI88</f>
        <v>2.5</v>
      </c>
      <c r="Q86" s="120">
        <f>'[1]jeziora 2019'!AJ88</f>
        <v>139</v>
      </c>
      <c r="R86" s="120">
        <f>'[1]jeziora 2019'!AK88</f>
        <v>2.5</v>
      </c>
      <c r="S86" s="120">
        <f>'[1]jeziora 2019'!AL88</f>
        <v>2.5</v>
      </c>
      <c r="T86" s="120">
        <f>'[1]jeziora 2019'!AM88</f>
        <v>2.5</v>
      </c>
      <c r="U86" s="120">
        <f>'[1]jeziora 2019'!AO88</f>
        <v>2.5</v>
      </c>
      <c r="V86" s="120">
        <f>'[1]jeziora 2019'!AP88</f>
        <v>1.5</v>
      </c>
      <c r="W86" s="120">
        <f>'[1]jeziora 2019'!AQ88</f>
        <v>2.5</v>
      </c>
      <c r="X86" s="120">
        <f>'[1]jeziora 2019'!AR88</f>
        <v>2.5</v>
      </c>
      <c r="Y86" s="120">
        <f>'[1]jeziora 2019'!AS88</f>
        <v>85</v>
      </c>
      <c r="Z86" s="120">
        <f>'[1]jeziora 2019'!AT88</f>
        <v>43</v>
      </c>
      <c r="AA86" s="120">
        <f>'[1]jeziora 2019'!AU88</f>
        <v>2.5</v>
      </c>
      <c r="AB86" s="120">
        <f>'[1]jeziora 2019'!AV88</f>
        <v>2.5</v>
      </c>
      <c r="AC86" s="120">
        <f>'[1]jeziora 2019'!AW88</f>
        <v>2.5</v>
      </c>
      <c r="AD86" s="120">
        <f>'[1]jeziora 2019'!AX88</f>
        <v>2.5</v>
      </c>
      <c r="AE86" s="120">
        <f>'[1]jeziora 2019'!AZ88</f>
        <v>291</v>
      </c>
      <c r="AF86" s="120">
        <f>'[1]jeziora 2019'!BH88</f>
        <v>0.5</v>
      </c>
      <c r="AG86" s="120">
        <f>'[1]jeziora 2019'!BJ88</f>
        <v>0.5</v>
      </c>
      <c r="AH86" s="120">
        <f>'[1]jeziora 2019'!BK88</f>
        <v>0.05</v>
      </c>
      <c r="AI86" s="120">
        <f>'[1]jeziora 2019'!BL88</f>
        <v>0.05</v>
      </c>
      <c r="AJ86" s="120">
        <f>'[1]jeziora 2019'!BM88</f>
        <v>0.05</v>
      </c>
      <c r="AK86" s="120">
        <f>'[1]jeziora 2019'!BP88</f>
        <v>0.4</v>
      </c>
      <c r="AL86" s="120">
        <f>'[1]jeziora 2019'!BQ88</f>
        <v>0.05</v>
      </c>
      <c r="AM86" s="120">
        <f>'[1]jeziora 2019'!BS88</f>
        <v>0.05</v>
      </c>
      <c r="AN86" s="120">
        <f>'[1]jeziora 2019'!BT88</f>
        <v>0.05</v>
      </c>
      <c r="AO86" s="120">
        <f>'[1]jeziora 2019'!BU88</f>
        <v>0.05</v>
      </c>
      <c r="AP86" s="120">
        <f>'[1]jeziora 2019'!BV88</f>
        <v>0.05</v>
      </c>
      <c r="AQ86" s="24"/>
      <c r="AR86" s="24"/>
      <c r="AS86" s="24"/>
      <c r="AT86" s="24"/>
      <c r="AU86" s="24"/>
      <c r="AV86" s="24"/>
      <c r="AW86" s="120">
        <f>'[1]jeziora 2019'!DC88</f>
        <v>0.05</v>
      </c>
      <c r="AX86" s="121">
        <f>'[1]jeziora 2019'!DD88</f>
        <v>0.05</v>
      </c>
      <c r="AY86" s="85" t="s">
        <v>725</v>
      </c>
      <c r="AZ86" s="82">
        <v>2019</v>
      </c>
    </row>
    <row r="87" spans="1:52" x14ac:dyDescent="0.2">
      <c r="A87" s="77" t="str">
        <f>'[1]jeziora 2019'!B89</f>
        <v>635</v>
      </c>
      <c r="B87" s="45" t="str">
        <f>'[1]jeziora 2019'!D89</f>
        <v>jez. Dymno (Koczala, Koczalskie) - na NW od m.Koczała</v>
      </c>
      <c r="C87" s="78">
        <f>'[1]jeziora 2019'!G89</f>
        <v>0.05</v>
      </c>
      <c r="D87" s="78">
        <f>'[1]jeziora 2019'!H89</f>
        <v>8.1199999999999992</v>
      </c>
      <c r="E87" s="78">
        <f>'[1]jeziora 2019'!J89</f>
        <v>2.5000000000000001E-2</v>
      </c>
      <c r="F87" s="78">
        <f>'[1]jeziora 2019'!L89</f>
        <v>21.4</v>
      </c>
      <c r="G87" s="78">
        <f>'[1]jeziora 2019'!M89</f>
        <v>20.7</v>
      </c>
      <c r="H87" s="78">
        <f>'[1]jeziora 2019'!N89</f>
        <v>9.0999999999999998E-2</v>
      </c>
      <c r="I87" s="78">
        <f>'[1]jeziora 2019'!Q89</f>
        <v>13.2</v>
      </c>
      <c r="J87" s="78">
        <f>'[1]jeziora 2019'!R89</f>
        <v>97.5</v>
      </c>
      <c r="K87" s="78">
        <f>'[1]jeziora 2019'!W89</f>
        <v>164</v>
      </c>
      <c r="L87" s="119">
        <f>'[1]jeziora 2019'!Z89</f>
        <v>14750</v>
      </c>
      <c r="M87" s="119">
        <f>'[1]jeziora 2019'!AA89</f>
        <v>179</v>
      </c>
      <c r="N87" s="120">
        <f>'[1]jeziora 2019'!AG89</f>
        <v>2.5</v>
      </c>
      <c r="O87" s="120">
        <f>'[1]jeziora 2019'!AH89</f>
        <v>58</v>
      </c>
      <c r="P87" s="120">
        <f>'[1]jeziora 2019'!AI89</f>
        <v>2.5</v>
      </c>
      <c r="Q87" s="120">
        <f>'[1]jeziora 2019'!AJ89</f>
        <v>264</v>
      </c>
      <c r="R87" s="120">
        <f>'[1]jeziora 2019'!AK89</f>
        <v>2.5</v>
      </c>
      <c r="S87" s="120">
        <f>'[1]jeziora 2019'!AL89</f>
        <v>2.5</v>
      </c>
      <c r="T87" s="120">
        <f>'[1]jeziora 2019'!AM89</f>
        <v>2.5</v>
      </c>
      <c r="U87" s="120">
        <f>'[1]jeziora 2019'!AO89</f>
        <v>2.5</v>
      </c>
      <c r="V87" s="120">
        <f>'[1]jeziora 2019'!AP89</f>
        <v>1.5</v>
      </c>
      <c r="W87" s="120">
        <f>'[1]jeziora 2019'!AQ89</f>
        <v>2.5</v>
      </c>
      <c r="X87" s="120">
        <f>'[1]jeziora 2019'!AR89</f>
        <v>2.5</v>
      </c>
      <c r="Y87" s="120">
        <f>'[1]jeziora 2019'!AS89</f>
        <v>125</v>
      </c>
      <c r="Z87" s="120">
        <f>'[1]jeziora 2019'!AT89</f>
        <v>54</v>
      </c>
      <c r="AA87" s="120">
        <f>'[1]jeziora 2019'!AU89</f>
        <v>2.5</v>
      </c>
      <c r="AB87" s="120">
        <f>'[1]jeziora 2019'!AV89</f>
        <v>52</v>
      </c>
      <c r="AC87" s="120">
        <f>'[1]jeziora 2019'!AW89</f>
        <v>2.5</v>
      </c>
      <c r="AD87" s="120">
        <f>'[1]jeziora 2019'!AX89</f>
        <v>2.5</v>
      </c>
      <c r="AE87" s="120">
        <f>'[1]jeziora 2019'!AZ89</f>
        <v>522.5</v>
      </c>
      <c r="AF87" s="120">
        <f>'[1]jeziora 2019'!BH89</f>
        <v>0.5</v>
      </c>
      <c r="AG87" s="120">
        <f>'[1]jeziora 2019'!BJ89</f>
        <v>0.5</v>
      </c>
      <c r="AH87" s="120">
        <f>'[1]jeziora 2019'!BK89</f>
        <v>0.05</v>
      </c>
      <c r="AI87" s="120">
        <f>'[1]jeziora 2019'!BL89</f>
        <v>0.05</v>
      </c>
      <c r="AJ87" s="120">
        <f>'[1]jeziora 2019'!BM89</f>
        <v>0.05</v>
      </c>
      <c r="AK87" s="120">
        <f>'[1]jeziora 2019'!BP89</f>
        <v>0.4</v>
      </c>
      <c r="AL87" s="120">
        <f>'[1]jeziora 2019'!BQ89</f>
        <v>0.05</v>
      </c>
      <c r="AM87" s="120">
        <f>'[1]jeziora 2019'!BS89</f>
        <v>0.05</v>
      </c>
      <c r="AN87" s="120">
        <f>'[1]jeziora 2019'!BT89</f>
        <v>0.05</v>
      </c>
      <c r="AO87" s="120">
        <f>'[1]jeziora 2019'!BU89</f>
        <v>0.05</v>
      </c>
      <c r="AP87" s="120">
        <f>'[1]jeziora 2019'!BV89</f>
        <v>0.05</v>
      </c>
      <c r="AQ87" s="24"/>
      <c r="AR87" s="24"/>
      <c r="AS87" s="24"/>
      <c r="AT87" s="24"/>
      <c r="AU87" s="24"/>
      <c r="AV87" s="24"/>
      <c r="AW87" s="120">
        <f>'[1]jeziora 2019'!DC89</f>
        <v>0.05</v>
      </c>
      <c r="AX87" s="121">
        <f>'[1]jeziora 2019'!DD89</f>
        <v>0.05</v>
      </c>
      <c r="AY87" s="86" t="s">
        <v>723</v>
      </c>
      <c r="AZ87" s="82">
        <v>2019</v>
      </c>
    </row>
    <row r="88" spans="1:52" x14ac:dyDescent="0.2">
      <c r="A88" s="77" t="str">
        <f>'[1]jeziora 2019'!B90</f>
        <v>636</v>
      </c>
      <c r="B88" s="45" t="str">
        <f>'[1]jeziora 2019'!D90</f>
        <v>jez. Gwiazdy-na wschód od m.Borowy Młyn</v>
      </c>
      <c r="C88" s="78">
        <f>'[1]jeziora 2019'!G90</f>
        <v>0.05</v>
      </c>
      <c r="D88" s="78">
        <f>'[1]jeziora 2019'!H90</f>
        <v>5.7</v>
      </c>
      <c r="E88" s="78">
        <f>'[1]jeziora 2019'!J90</f>
        <v>0.36699999999999999</v>
      </c>
      <c r="F88" s="78">
        <f>'[1]jeziora 2019'!L90</f>
        <v>1.22</v>
      </c>
      <c r="G88" s="78">
        <f>'[1]jeziora 2019'!M90</f>
        <v>2.93</v>
      </c>
      <c r="H88" s="78">
        <f>'[1]jeziora 2019'!N90</f>
        <v>5.1700000000000003E-2</v>
      </c>
      <c r="I88" s="78">
        <f>'[1]jeziora 2019'!Q90</f>
        <v>2.71</v>
      </c>
      <c r="J88" s="78">
        <f>'[1]jeziora 2019'!R90</f>
        <v>1.85</v>
      </c>
      <c r="K88" s="78">
        <f>'[1]jeziora 2019'!W90</f>
        <v>35.1</v>
      </c>
      <c r="L88" s="119">
        <f>'[1]jeziora 2019'!Z90</f>
        <v>11320</v>
      </c>
      <c r="M88" s="119">
        <f>'[1]jeziora 2019'!AA90</f>
        <v>232</v>
      </c>
      <c r="N88" s="120">
        <f>'[1]jeziora 2019'!AG90</f>
        <v>112</v>
      </c>
      <c r="O88" s="120">
        <f>'[1]jeziora 2019'!AH90</f>
        <v>100</v>
      </c>
      <c r="P88" s="120">
        <f>'[1]jeziora 2019'!AI90</f>
        <v>2.5</v>
      </c>
      <c r="Q88" s="120">
        <f>'[1]jeziora 2019'!AJ90</f>
        <v>282</v>
      </c>
      <c r="R88" s="120">
        <f>'[1]jeziora 2019'!AK90</f>
        <v>96</v>
      </c>
      <c r="S88" s="120">
        <f>'[1]jeziora 2019'!AL90</f>
        <v>71</v>
      </c>
      <c r="T88" s="120">
        <f>'[1]jeziora 2019'!AM90</f>
        <v>43</v>
      </c>
      <c r="U88" s="120">
        <f>'[1]jeziora 2019'!AO90</f>
        <v>36</v>
      </c>
      <c r="V88" s="120">
        <f>'[1]jeziora 2019'!AP90</f>
        <v>1.5</v>
      </c>
      <c r="W88" s="120">
        <f>'[1]jeziora 2019'!AQ90</f>
        <v>2.5</v>
      </c>
      <c r="X88" s="120">
        <f>'[1]jeziora 2019'!AR90</f>
        <v>2.5</v>
      </c>
      <c r="Y88" s="120">
        <f>'[1]jeziora 2019'!AS90</f>
        <v>176</v>
      </c>
      <c r="Z88" s="120">
        <f>'[1]jeziora 2019'!AT90</f>
        <v>117</v>
      </c>
      <c r="AA88" s="120">
        <f>'[1]jeziora 2019'!AU90</f>
        <v>41</v>
      </c>
      <c r="AB88" s="120">
        <f>'[1]jeziora 2019'!AV90</f>
        <v>89</v>
      </c>
      <c r="AC88" s="120">
        <f>'[1]jeziora 2019'!AW90</f>
        <v>2.5</v>
      </c>
      <c r="AD88" s="120">
        <f>'[1]jeziora 2019'!AX90</f>
        <v>2.5</v>
      </c>
      <c r="AE88" s="120">
        <f>'[1]jeziora 2019'!AZ90</f>
        <v>1047</v>
      </c>
      <c r="AF88" s="120">
        <f>'[1]jeziora 2019'!BH90</f>
        <v>0.5</v>
      </c>
      <c r="AG88" s="120">
        <f>'[1]jeziora 2019'!BJ90</f>
        <v>0.5</v>
      </c>
      <c r="AH88" s="120">
        <f>'[1]jeziora 2019'!BK90</f>
        <v>0.05</v>
      </c>
      <c r="AI88" s="120">
        <f>'[1]jeziora 2019'!BL90</f>
        <v>0.05</v>
      </c>
      <c r="AJ88" s="120">
        <f>'[1]jeziora 2019'!BM90</f>
        <v>0.05</v>
      </c>
      <c r="AK88" s="120">
        <f>'[1]jeziora 2019'!BP90</f>
        <v>0.4</v>
      </c>
      <c r="AL88" s="120">
        <f>'[1]jeziora 2019'!BQ90</f>
        <v>0.05</v>
      </c>
      <c r="AM88" s="120">
        <f>'[1]jeziora 2019'!BS90</f>
        <v>0.05</v>
      </c>
      <c r="AN88" s="120">
        <f>'[1]jeziora 2019'!BT90</f>
        <v>0.05</v>
      </c>
      <c r="AO88" s="120">
        <f>'[1]jeziora 2019'!BU90</f>
        <v>0.05</v>
      </c>
      <c r="AP88" s="120">
        <f>'[1]jeziora 2019'!BV90</f>
        <v>0.05</v>
      </c>
      <c r="AQ88" s="24"/>
      <c r="AR88" s="24"/>
      <c r="AS88" s="24"/>
      <c r="AT88" s="24"/>
      <c r="AU88" s="24"/>
      <c r="AV88" s="24"/>
      <c r="AW88" s="120">
        <f>'[1]jeziora 2019'!DC90</f>
        <v>0.05</v>
      </c>
      <c r="AX88" s="121">
        <f>'[1]jeziora 2019'!DD90</f>
        <v>0.05</v>
      </c>
      <c r="AY88" s="81" t="s">
        <v>719</v>
      </c>
      <c r="AZ88" s="82">
        <v>2019</v>
      </c>
    </row>
    <row r="89" spans="1:52" x14ac:dyDescent="0.2">
      <c r="A89" s="77" t="str">
        <f>'[1]jeziora 2019'!B91</f>
        <v>637</v>
      </c>
      <c r="B89" s="45" t="str">
        <f>'[1]jeziora 2019'!D91</f>
        <v>jez. Laska - na W od m.Laska</v>
      </c>
      <c r="C89" s="78">
        <f>'[1]jeziora 2019'!G91</f>
        <v>0.05</v>
      </c>
      <c r="D89" s="78">
        <f>'[1]jeziora 2019'!H91</f>
        <v>13.6</v>
      </c>
      <c r="E89" s="78">
        <f>'[1]jeziora 2019'!J91</f>
        <v>0.223</v>
      </c>
      <c r="F89" s="78">
        <f>'[1]jeziora 2019'!L91</f>
        <v>4.42</v>
      </c>
      <c r="G89" s="78">
        <f>'[1]jeziora 2019'!M91</f>
        <v>2.2799999999999998</v>
      </c>
      <c r="H89" s="78">
        <f>'[1]jeziora 2019'!N91</f>
        <v>6.0100000000000001E-2</v>
      </c>
      <c r="I89" s="78">
        <f>'[1]jeziora 2019'!Q91</f>
        <v>3.42</v>
      </c>
      <c r="J89" s="78">
        <f>'[1]jeziora 2019'!R91</f>
        <v>27</v>
      </c>
      <c r="K89" s="78">
        <f>'[1]jeziora 2019'!W91</f>
        <v>26.8</v>
      </c>
      <c r="L89" s="119">
        <f>'[1]jeziora 2019'!Z91</f>
        <v>9523</v>
      </c>
      <c r="M89" s="119">
        <f>'[1]jeziora 2019'!AA91</f>
        <v>467.3</v>
      </c>
      <c r="N89" s="120">
        <f>'[1]jeziora 2019'!AG91</f>
        <v>23</v>
      </c>
      <c r="O89" s="120">
        <f>'[1]jeziora 2019'!AH91</f>
        <v>30</v>
      </c>
      <c r="P89" s="120">
        <f>'[1]jeziora 2019'!AI91</f>
        <v>2.5</v>
      </c>
      <c r="Q89" s="120">
        <f>'[1]jeziora 2019'!AJ91</f>
        <v>93</v>
      </c>
      <c r="R89" s="120">
        <f>'[1]jeziora 2019'!AK91</f>
        <v>2.5</v>
      </c>
      <c r="S89" s="120">
        <f>'[1]jeziora 2019'!AL91</f>
        <v>2.5</v>
      </c>
      <c r="T89" s="120">
        <f>'[1]jeziora 2019'!AM91</f>
        <v>2.5</v>
      </c>
      <c r="U89" s="120">
        <f>'[1]jeziora 2019'!AO91</f>
        <v>2.5</v>
      </c>
      <c r="V89" s="120">
        <f>'[1]jeziora 2019'!AP91</f>
        <v>1.5</v>
      </c>
      <c r="W89" s="120">
        <f>'[1]jeziora 2019'!AQ91</f>
        <v>23</v>
      </c>
      <c r="X89" s="120">
        <f>'[1]jeziora 2019'!AR91</f>
        <v>2.5</v>
      </c>
      <c r="Y89" s="120">
        <f>'[1]jeziora 2019'!AS91</f>
        <v>55</v>
      </c>
      <c r="Z89" s="120">
        <f>'[1]jeziora 2019'!AT91</f>
        <v>2.5</v>
      </c>
      <c r="AA89" s="120">
        <f>'[1]jeziora 2019'!AU91</f>
        <v>2.5</v>
      </c>
      <c r="AB89" s="120">
        <f>'[1]jeziora 2019'!AV91</f>
        <v>2.5</v>
      </c>
      <c r="AC89" s="120">
        <f>'[1]jeziora 2019'!AW91</f>
        <v>2.5</v>
      </c>
      <c r="AD89" s="120">
        <f>'[1]jeziora 2019'!AX91</f>
        <v>2.5</v>
      </c>
      <c r="AE89" s="120">
        <f>'[1]jeziora 2019'!AZ91</f>
        <v>243</v>
      </c>
      <c r="AF89" s="120">
        <f>'[1]jeziora 2019'!BH91</f>
        <v>0.5</v>
      </c>
      <c r="AG89" s="120">
        <f>'[1]jeziora 2019'!BJ91</f>
        <v>0.5</v>
      </c>
      <c r="AH89" s="120">
        <f>'[1]jeziora 2019'!BK91</f>
        <v>0.05</v>
      </c>
      <c r="AI89" s="120">
        <f>'[1]jeziora 2019'!BL91</f>
        <v>0.05</v>
      </c>
      <c r="AJ89" s="120">
        <f>'[1]jeziora 2019'!BM91</f>
        <v>0.05</v>
      </c>
      <c r="AK89" s="120">
        <f>'[1]jeziora 2019'!BP91</f>
        <v>0.4</v>
      </c>
      <c r="AL89" s="120">
        <f>'[1]jeziora 2019'!BQ91</f>
        <v>0.05</v>
      </c>
      <c r="AM89" s="120">
        <f>'[1]jeziora 2019'!BS91</f>
        <v>0.05</v>
      </c>
      <c r="AN89" s="120">
        <f>'[1]jeziora 2019'!BT91</f>
        <v>0.05</v>
      </c>
      <c r="AO89" s="120">
        <f>'[1]jeziora 2019'!BU91</f>
        <v>0.05</v>
      </c>
      <c r="AP89" s="120">
        <f>'[1]jeziora 2019'!BV91</f>
        <v>0.05</v>
      </c>
      <c r="AQ89" s="122"/>
      <c r="AR89" s="123"/>
      <c r="AS89" s="122"/>
      <c r="AT89" s="122"/>
      <c r="AU89" s="124"/>
      <c r="AV89" s="122"/>
      <c r="AW89" s="120">
        <f>'[1]jeziora 2019'!DC91</f>
        <v>0.05</v>
      </c>
      <c r="AX89" s="121">
        <f>'[1]jeziora 2019'!DD91</f>
        <v>0.05</v>
      </c>
      <c r="AY89" s="84" t="s">
        <v>720</v>
      </c>
      <c r="AZ89" s="82">
        <v>2019</v>
      </c>
    </row>
    <row r="90" spans="1:52" x14ac:dyDescent="0.2">
      <c r="A90" s="77" t="str">
        <f>'[1]jeziora 2019'!B92</f>
        <v>638</v>
      </c>
      <c r="B90" s="45" t="str">
        <f>'[1]jeziora 2019'!D92</f>
        <v>jez. Kiedrowickie-na północ od m.Kiedrowice</v>
      </c>
      <c r="C90" s="78">
        <f>'[1]jeziora 2019'!G92</f>
        <v>0.05</v>
      </c>
      <c r="D90" s="78">
        <f>'[1]jeziora 2019'!H92</f>
        <v>1.5</v>
      </c>
      <c r="E90" s="78">
        <f>'[1]jeziora 2019'!J92</f>
        <v>2.5000000000000001E-2</v>
      </c>
      <c r="F90" s="78">
        <f>'[1]jeziora 2019'!L92</f>
        <v>5.46</v>
      </c>
      <c r="G90" s="78">
        <f>'[1]jeziora 2019'!M92</f>
        <v>36.6</v>
      </c>
      <c r="H90" s="78">
        <f>'[1]jeziora 2019'!N92</f>
        <v>2.7E-2</v>
      </c>
      <c r="I90" s="78">
        <f>'[1]jeziora 2019'!Q92</f>
        <v>10.199999999999999</v>
      </c>
      <c r="J90" s="78">
        <f>'[1]jeziora 2019'!R92</f>
        <v>0.5</v>
      </c>
      <c r="K90" s="78">
        <f>'[1]jeziora 2019'!W92</f>
        <v>193</v>
      </c>
      <c r="L90" s="119">
        <f>'[1]jeziora 2019'!Z92</f>
        <v>3930</v>
      </c>
      <c r="M90" s="119">
        <f>'[1]jeziora 2019'!AA92</f>
        <v>201</v>
      </c>
      <c r="N90" s="120">
        <f>'[1]jeziora 2019'!AG92</f>
        <v>93</v>
      </c>
      <c r="O90" s="120">
        <f>'[1]jeziora 2019'!AH92</f>
        <v>2.5</v>
      </c>
      <c r="P90" s="120">
        <f>'[1]jeziora 2019'!AI92</f>
        <v>2.5</v>
      </c>
      <c r="Q90" s="120">
        <f>'[1]jeziora 2019'!AJ92</f>
        <v>67</v>
      </c>
      <c r="R90" s="120">
        <f>'[1]jeziora 2019'!AK92</f>
        <v>2.5</v>
      </c>
      <c r="S90" s="120">
        <f>'[1]jeziora 2019'!AL92</f>
        <v>2.5</v>
      </c>
      <c r="T90" s="120">
        <f>'[1]jeziora 2019'!AM92</f>
        <v>2.5</v>
      </c>
      <c r="U90" s="120">
        <f>'[1]jeziora 2019'!AO92</f>
        <v>2.5</v>
      </c>
      <c r="V90" s="120">
        <f>'[1]jeziora 2019'!AP92</f>
        <v>1.5</v>
      </c>
      <c r="W90" s="120">
        <f>'[1]jeziora 2019'!AQ92</f>
        <v>2.5</v>
      </c>
      <c r="X90" s="120">
        <f>'[1]jeziora 2019'!AR92</f>
        <v>2.5</v>
      </c>
      <c r="Y90" s="120">
        <f>'[1]jeziora 2019'!AS92</f>
        <v>2.5</v>
      </c>
      <c r="Z90" s="120">
        <f>'[1]jeziora 2019'!AT92</f>
        <v>2.5</v>
      </c>
      <c r="AA90" s="120">
        <f>'[1]jeziora 2019'!AU92</f>
        <v>2.5</v>
      </c>
      <c r="AB90" s="120">
        <f>'[1]jeziora 2019'!AV92</f>
        <v>2.5</v>
      </c>
      <c r="AC90" s="120">
        <f>'[1]jeziora 2019'!AW92</f>
        <v>2.5</v>
      </c>
      <c r="AD90" s="120">
        <f>'[1]jeziora 2019'!AX92</f>
        <v>2.5</v>
      </c>
      <c r="AE90" s="120">
        <f>'[1]jeziora 2019'!AZ92</f>
        <v>186.5</v>
      </c>
      <c r="AF90" s="120">
        <f>'[1]jeziora 2019'!BH92</f>
        <v>0.5</v>
      </c>
      <c r="AG90" s="120">
        <f>'[1]jeziora 2019'!BJ92</f>
        <v>0.5</v>
      </c>
      <c r="AH90" s="120">
        <f>'[1]jeziora 2019'!BK92</f>
        <v>0.05</v>
      </c>
      <c r="AI90" s="120">
        <f>'[1]jeziora 2019'!BL92</f>
        <v>0.05</v>
      </c>
      <c r="AJ90" s="120">
        <f>'[1]jeziora 2019'!BM92</f>
        <v>0.05</v>
      </c>
      <c r="AK90" s="120">
        <f>'[1]jeziora 2019'!BP92</f>
        <v>0.4</v>
      </c>
      <c r="AL90" s="120">
        <f>'[1]jeziora 2019'!BQ92</f>
        <v>0.05</v>
      </c>
      <c r="AM90" s="120">
        <f>'[1]jeziora 2019'!BS92</f>
        <v>0.05</v>
      </c>
      <c r="AN90" s="120">
        <f>'[1]jeziora 2019'!BT92</f>
        <v>0.05</v>
      </c>
      <c r="AO90" s="120">
        <f>'[1]jeziora 2019'!BU92</f>
        <v>0.05</v>
      </c>
      <c r="AP90" s="120">
        <f>'[1]jeziora 2019'!BV92</f>
        <v>0.05</v>
      </c>
      <c r="AQ90" s="24"/>
      <c r="AR90" s="24"/>
      <c r="AS90" s="24"/>
      <c r="AT90" s="24"/>
      <c r="AU90" s="24"/>
      <c r="AV90" s="24"/>
      <c r="AW90" s="120">
        <f>'[1]jeziora 2019'!DC92</f>
        <v>0.05</v>
      </c>
      <c r="AX90" s="121">
        <f>'[1]jeziora 2019'!DD92</f>
        <v>0.05</v>
      </c>
      <c r="AY90" s="84" t="s">
        <v>720</v>
      </c>
      <c r="AZ90" s="82">
        <v>2019</v>
      </c>
    </row>
    <row r="91" spans="1:52" x14ac:dyDescent="0.2">
      <c r="A91" s="77" t="str">
        <f>'[1]jeziora 2019'!B93</f>
        <v>639</v>
      </c>
      <c r="B91" s="45" t="str">
        <f>'[1]jeziora 2019'!D93</f>
        <v>jez. Kosobudno (Kossobudno) - na SE od m.Czernica</v>
      </c>
      <c r="C91" s="78">
        <f>'[1]jeziora 2019'!G93</f>
        <v>0.05</v>
      </c>
      <c r="D91" s="78">
        <f>'[1]jeziora 2019'!H93</f>
        <v>5.71</v>
      </c>
      <c r="E91" s="78">
        <f>'[1]jeziora 2019'!J93</f>
        <v>1.23</v>
      </c>
      <c r="F91" s="78">
        <f>'[1]jeziora 2019'!L93</f>
        <v>15.2</v>
      </c>
      <c r="G91" s="78">
        <f>'[1]jeziora 2019'!M93</f>
        <v>50.6</v>
      </c>
      <c r="H91" s="78">
        <f>'[1]jeziora 2019'!N93</f>
        <v>0.11899999999999999</v>
      </c>
      <c r="I91" s="78">
        <f>'[1]jeziora 2019'!Q93</f>
        <v>13.2</v>
      </c>
      <c r="J91" s="78">
        <f>'[1]jeziora 2019'!R93</f>
        <v>53.3</v>
      </c>
      <c r="K91" s="78">
        <f>'[1]jeziora 2019'!W93</f>
        <v>157</v>
      </c>
      <c r="L91" s="119">
        <f>'[1]jeziora 2019'!Z93</f>
        <v>40568</v>
      </c>
      <c r="M91" s="119">
        <f>'[1]jeziora 2019'!AA93</f>
        <v>1514</v>
      </c>
      <c r="N91" s="120">
        <f>'[1]jeziora 2019'!AG93</f>
        <v>2.5</v>
      </c>
      <c r="O91" s="120">
        <f>'[1]jeziora 2019'!AH93</f>
        <v>67</v>
      </c>
      <c r="P91" s="120">
        <f>'[1]jeziora 2019'!AI93</f>
        <v>2.5</v>
      </c>
      <c r="Q91" s="120">
        <f>'[1]jeziora 2019'!AJ93</f>
        <v>225</v>
      </c>
      <c r="R91" s="120">
        <f>'[1]jeziora 2019'!AK93</f>
        <v>2.5</v>
      </c>
      <c r="S91" s="120">
        <f>'[1]jeziora 2019'!AL93</f>
        <v>53</v>
      </c>
      <c r="T91" s="120">
        <f>'[1]jeziora 2019'!AM93</f>
        <v>2.5</v>
      </c>
      <c r="U91" s="120">
        <f>'[1]jeziora 2019'!AO93</f>
        <v>2.5</v>
      </c>
      <c r="V91" s="120">
        <f>'[1]jeziora 2019'!AP93</f>
        <v>1.5</v>
      </c>
      <c r="W91" s="120">
        <f>'[1]jeziora 2019'!AQ93</f>
        <v>2.5</v>
      </c>
      <c r="X91" s="120">
        <f>'[1]jeziora 2019'!AR93</f>
        <v>2.5</v>
      </c>
      <c r="Y91" s="120">
        <f>'[1]jeziora 2019'!AS93</f>
        <v>135</v>
      </c>
      <c r="Z91" s="120">
        <f>'[1]jeziora 2019'!AT93</f>
        <v>100</v>
      </c>
      <c r="AA91" s="120">
        <f>'[1]jeziora 2019'!AU93</f>
        <v>2.5</v>
      </c>
      <c r="AB91" s="120">
        <f>'[1]jeziora 2019'!AV93</f>
        <v>73</v>
      </c>
      <c r="AC91" s="120">
        <f>'[1]jeziora 2019'!AW93</f>
        <v>41</v>
      </c>
      <c r="AD91" s="120">
        <f>'[1]jeziora 2019'!AX93</f>
        <v>2.5</v>
      </c>
      <c r="AE91" s="120">
        <f>'[1]jeziora 2019'!AZ93</f>
        <v>599</v>
      </c>
      <c r="AF91" s="120">
        <f>'[1]jeziora 2019'!BH93</f>
        <v>0.5</v>
      </c>
      <c r="AG91" s="120">
        <f>'[1]jeziora 2019'!BJ93</f>
        <v>0.5</v>
      </c>
      <c r="AH91" s="120">
        <f>'[1]jeziora 2019'!BK93</f>
        <v>0.05</v>
      </c>
      <c r="AI91" s="120">
        <f>'[1]jeziora 2019'!BL93</f>
        <v>0.05</v>
      </c>
      <c r="AJ91" s="120">
        <f>'[1]jeziora 2019'!BM93</f>
        <v>0.05</v>
      </c>
      <c r="AK91" s="120">
        <f>'[1]jeziora 2019'!BP93</f>
        <v>0.4</v>
      </c>
      <c r="AL91" s="120">
        <f>'[1]jeziora 2019'!BQ93</f>
        <v>0.05</v>
      </c>
      <c r="AM91" s="120">
        <f>'[1]jeziora 2019'!BS93</f>
        <v>0.05</v>
      </c>
      <c r="AN91" s="120">
        <f>'[1]jeziora 2019'!BT93</f>
        <v>0.05</v>
      </c>
      <c r="AO91" s="120">
        <f>'[1]jeziora 2019'!BU93</f>
        <v>0.05</v>
      </c>
      <c r="AP91" s="120">
        <f>'[1]jeziora 2019'!BV93</f>
        <v>0.05</v>
      </c>
      <c r="AQ91" s="24"/>
      <c r="AR91" s="24"/>
      <c r="AS91" s="24"/>
      <c r="AT91" s="24"/>
      <c r="AU91" s="24"/>
      <c r="AV91" s="24"/>
      <c r="AW91" s="120">
        <f>'[1]jeziora 2019'!DC93</f>
        <v>0.05</v>
      </c>
      <c r="AX91" s="121">
        <f>'[1]jeziora 2019'!DD93</f>
        <v>0.05</v>
      </c>
      <c r="AY91" s="85" t="s">
        <v>725</v>
      </c>
      <c r="AZ91" s="82">
        <v>2019</v>
      </c>
    </row>
    <row r="92" spans="1:52" x14ac:dyDescent="0.2">
      <c r="A92" s="77" t="str">
        <f>'[1]jeziora 2019'!B94</f>
        <v>640</v>
      </c>
      <c r="B92" s="45" t="str">
        <f>'[1]jeziora 2019'!D94</f>
        <v>jez. Grochowskie - stanowisko 01</v>
      </c>
      <c r="C92" s="78">
        <f>'[1]jeziora 2019'!G94</f>
        <v>0.05</v>
      </c>
      <c r="D92" s="78">
        <f>'[1]jeziora 2019'!H94</f>
        <v>11</v>
      </c>
      <c r="E92" s="78">
        <f>'[1]jeziora 2019'!J94</f>
        <v>0.29299999999999998</v>
      </c>
      <c r="F92" s="78">
        <f>'[1]jeziora 2019'!L94</f>
        <v>7.68</v>
      </c>
      <c r="G92" s="78">
        <f>'[1]jeziora 2019'!M94</f>
        <v>6.65</v>
      </c>
      <c r="H92" s="78">
        <f>'[1]jeziora 2019'!N94</f>
        <v>3.2300000000000002E-2</v>
      </c>
      <c r="I92" s="78">
        <f>'[1]jeziora 2019'!Q94</f>
        <v>6.97</v>
      </c>
      <c r="J92" s="78">
        <f>'[1]jeziora 2019'!R94</f>
        <v>30.5</v>
      </c>
      <c r="K92" s="78">
        <f>'[1]jeziora 2019'!W94</f>
        <v>56.4</v>
      </c>
      <c r="L92" s="119">
        <f>'[1]jeziora 2019'!Z94</f>
        <v>90830</v>
      </c>
      <c r="M92" s="119">
        <f>'[1]jeziora 2019'!AA94</f>
        <v>2122</v>
      </c>
      <c r="N92" s="120">
        <f>'[1]jeziora 2019'!AG94</f>
        <v>2.5</v>
      </c>
      <c r="O92" s="120">
        <f>'[1]jeziora 2019'!AH94</f>
        <v>41</v>
      </c>
      <c r="P92" s="120">
        <f>'[1]jeziora 2019'!AI94</f>
        <v>2.5</v>
      </c>
      <c r="Q92" s="120">
        <f>'[1]jeziora 2019'!AJ94</f>
        <v>243</v>
      </c>
      <c r="R92" s="120">
        <f>'[1]jeziora 2019'!AK94</f>
        <v>76</v>
      </c>
      <c r="S92" s="120">
        <f>'[1]jeziora 2019'!AL94</f>
        <v>66</v>
      </c>
      <c r="T92" s="120">
        <f>'[1]jeziora 2019'!AM94</f>
        <v>48</v>
      </c>
      <c r="U92" s="120">
        <f>'[1]jeziora 2019'!AO94</f>
        <v>46</v>
      </c>
      <c r="V92" s="120">
        <f>'[1]jeziora 2019'!AP94</f>
        <v>1.5</v>
      </c>
      <c r="W92" s="120">
        <f>'[1]jeziora 2019'!AQ94</f>
        <v>2.5</v>
      </c>
      <c r="X92" s="120">
        <f>'[1]jeziora 2019'!AR94</f>
        <v>2.5</v>
      </c>
      <c r="Y92" s="120">
        <f>'[1]jeziora 2019'!AS94</f>
        <v>137</v>
      </c>
      <c r="Z92" s="120">
        <f>'[1]jeziora 2019'!AT94</f>
        <v>111</v>
      </c>
      <c r="AA92" s="120">
        <f>'[1]jeziora 2019'!AU94</f>
        <v>45</v>
      </c>
      <c r="AB92" s="120">
        <f>'[1]jeziora 2019'!AV94</f>
        <v>73</v>
      </c>
      <c r="AC92" s="120">
        <f>'[1]jeziora 2019'!AW94</f>
        <v>48</v>
      </c>
      <c r="AD92" s="120">
        <f>'[1]jeziora 2019'!AX94</f>
        <v>2.5</v>
      </c>
      <c r="AE92" s="120">
        <f>'[1]jeziora 2019'!AZ94</f>
        <v>778.5</v>
      </c>
      <c r="AF92" s="120">
        <f>'[1]jeziora 2019'!BH94</f>
        <v>0.5</v>
      </c>
      <c r="AG92" s="120">
        <f>'[1]jeziora 2019'!BJ94</f>
        <v>0.5</v>
      </c>
      <c r="AH92" s="120">
        <f>'[1]jeziora 2019'!BK94</f>
        <v>0.05</v>
      </c>
      <c r="AI92" s="120">
        <f>'[1]jeziora 2019'!BL94</f>
        <v>0.05</v>
      </c>
      <c r="AJ92" s="120">
        <f>'[1]jeziora 2019'!BM94</f>
        <v>0.05</v>
      </c>
      <c r="AK92" s="120">
        <f>'[1]jeziora 2019'!BP94</f>
        <v>0.4</v>
      </c>
      <c r="AL92" s="120">
        <f>'[1]jeziora 2019'!BQ94</f>
        <v>0.05</v>
      </c>
      <c r="AM92" s="120">
        <f>'[1]jeziora 2019'!BS94</f>
        <v>0.05</v>
      </c>
      <c r="AN92" s="120">
        <f>'[1]jeziora 2019'!BT94</f>
        <v>0.05</v>
      </c>
      <c r="AO92" s="120">
        <f>'[1]jeziora 2019'!BU94</f>
        <v>0.05</v>
      </c>
      <c r="AP92" s="120">
        <f>'[1]jeziora 2019'!BV94</f>
        <v>0.05</v>
      </c>
      <c r="AQ92" s="24"/>
      <c r="AR92" s="24"/>
      <c r="AS92" s="24"/>
      <c r="AT92" s="24"/>
      <c r="AU92" s="24"/>
      <c r="AV92" s="24"/>
      <c r="AW92" s="120">
        <f>'[1]jeziora 2019'!DC94</f>
        <v>0.05</v>
      </c>
      <c r="AX92" s="121">
        <f>'[1]jeziora 2019'!DD94</f>
        <v>0.05</v>
      </c>
      <c r="AY92" s="85" t="s">
        <v>725</v>
      </c>
      <c r="AZ92" s="82">
        <v>2019</v>
      </c>
    </row>
    <row r="93" spans="1:52" x14ac:dyDescent="0.2">
      <c r="A93" s="77" t="str">
        <f>'[1]jeziora 2019'!B95</f>
        <v>641</v>
      </c>
      <c r="B93" s="45" t="str">
        <f>'[1]jeziora 2019'!D95</f>
        <v>jez. Cekcyńskie Wielkie - stanowisko 01</v>
      </c>
      <c r="C93" s="78">
        <f>'[1]jeziora 2019'!G95</f>
        <v>0.05</v>
      </c>
      <c r="D93" s="78">
        <f>'[1]jeziora 2019'!H95</f>
        <v>11.3</v>
      </c>
      <c r="E93" s="78">
        <f>'[1]jeziora 2019'!J95</f>
        <v>2.5000000000000001E-2</v>
      </c>
      <c r="F93" s="78">
        <f>'[1]jeziora 2019'!L95</f>
        <v>6.94</v>
      </c>
      <c r="G93" s="78">
        <f>'[1]jeziora 2019'!M95</f>
        <v>3.14</v>
      </c>
      <c r="H93" s="78">
        <f>'[1]jeziora 2019'!N95</f>
        <v>3.9100000000000003E-2</v>
      </c>
      <c r="I93" s="78">
        <f>'[1]jeziora 2019'!Q95</f>
        <v>5.98</v>
      </c>
      <c r="J93" s="78">
        <f>'[1]jeziora 2019'!R95</f>
        <v>24.2</v>
      </c>
      <c r="K93" s="78">
        <f>'[1]jeziora 2019'!W95</f>
        <v>61.4</v>
      </c>
      <c r="L93" s="119">
        <f>'[1]jeziora 2019'!Z95</f>
        <v>56840</v>
      </c>
      <c r="M93" s="119">
        <f>'[1]jeziora 2019'!AA95</f>
        <v>2083</v>
      </c>
      <c r="N93" s="120">
        <f>'[1]jeziora 2019'!AG95</f>
        <v>87</v>
      </c>
      <c r="O93" s="120">
        <f>'[1]jeziora 2019'!AH95</f>
        <v>369</v>
      </c>
      <c r="P93" s="120">
        <f>'[1]jeziora 2019'!AI95</f>
        <v>36</v>
      </c>
      <c r="Q93" s="120">
        <f>'[1]jeziora 2019'!AJ95</f>
        <v>2990</v>
      </c>
      <c r="R93" s="120">
        <f>'[1]jeziora 2019'!AK95</f>
        <v>454</v>
      </c>
      <c r="S93" s="120">
        <f>'[1]jeziora 2019'!AL95</f>
        <v>353</v>
      </c>
      <c r="T93" s="120">
        <f>'[1]jeziora 2019'!AM95</f>
        <v>244</v>
      </c>
      <c r="U93" s="120">
        <f>'[1]jeziora 2019'!AO95</f>
        <v>174</v>
      </c>
      <c r="V93" s="120">
        <f>'[1]jeziora 2019'!AP95</f>
        <v>1.5</v>
      </c>
      <c r="W93" s="120">
        <f>'[1]jeziora 2019'!AQ95</f>
        <v>25</v>
      </c>
      <c r="X93" s="120">
        <f>'[1]jeziora 2019'!AR95</f>
        <v>31</v>
      </c>
      <c r="Y93" s="120">
        <f>'[1]jeziora 2019'!AS95</f>
        <v>2020</v>
      </c>
      <c r="Z93" s="120">
        <f>'[1]jeziora 2019'!AT95</f>
        <v>467</v>
      </c>
      <c r="AA93" s="120">
        <f>'[1]jeziora 2019'!AU95</f>
        <v>201</v>
      </c>
      <c r="AB93" s="120">
        <f>'[1]jeziora 2019'!AV95</f>
        <v>277</v>
      </c>
      <c r="AC93" s="120">
        <f>'[1]jeziora 2019'!AW95</f>
        <v>171</v>
      </c>
      <c r="AD93" s="120">
        <f>'[1]jeziora 2019'!AX95</f>
        <v>37</v>
      </c>
      <c r="AE93" s="120">
        <f>'[1]jeziora 2019'!AZ95</f>
        <v>7278.5</v>
      </c>
      <c r="AF93" s="120">
        <f>'[1]jeziora 2019'!BH95</f>
        <v>0.5</v>
      </c>
      <c r="AG93" s="120">
        <f>'[1]jeziora 2019'!BJ95</f>
        <v>0.5</v>
      </c>
      <c r="AH93" s="120">
        <f>'[1]jeziora 2019'!BK95</f>
        <v>0.05</v>
      </c>
      <c r="AI93" s="120">
        <f>'[1]jeziora 2019'!BL95</f>
        <v>0.05</v>
      </c>
      <c r="AJ93" s="120">
        <f>'[1]jeziora 2019'!BM95</f>
        <v>0.05</v>
      </c>
      <c r="AK93" s="120">
        <f>'[1]jeziora 2019'!BP95</f>
        <v>0.4</v>
      </c>
      <c r="AL93" s="120">
        <f>'[1]jeziora 2019'!BQ95</f>
        <v>0.05</v>
      </c>
      <c r="AM93" s="120">
        <f>'[1]jeziora 2019'!BS95</f>
        <v>0.05</v>
      </c>
      <c r="AN93" s="120">
        <f>'[1]jeziora 2019'!BT95</f>
        <v>0.05</v>
      </c>
      <c r="AO93" s="120">
        <f>'[1]jeziora 2019'!BU95</f>
        <v>0.05</v>
      </c>
      <c r="AP93" s="120">
        <f>'[1]jeziora 2019'!BV95</f>
        <v>0.05</v>
      </c>
      <c r="AQ93" s="24"/>
      <c r="AR93" s="24"/>
      <c r="AS93" s="24"/>
      <c r="AT93" s="24"/>
      <c r="AU93" s="24"/>
      <c r="AV93" s="24"/>
      <c r="AW93" s="120">
        <f>'[1]jeziora 2019'!DC95</f>
        <v>0.05</v>
      </c>
      <c r="AX93" s="121">
        <f>'[1]jeziora 2019'!DD95</f>
        <v>0.05</v>
      </c>
      <c r="AY93" s="85" t="s">
        <v>725</v>
      </c>
      <c r="AZ93" s="82">
        <v>2019</v>
      </c>
    </row>
    <row r="94" spans="1:52" x14ac:dyDescent="0.2">
      <c r="A94" s="77" t="str">
        <f>'[1]jeziora 2019'!B96</f>
        <v>642</v>
      </c>
      <c r="B94" s="45" t="str">
        <f>'[1]jeziora 2019'!D96</f>
        <v>jez. Mochel - stanowisko 02</v>
      </c>
      <c r="C94" s="78">
        <f>'[1]jeziora 2019'!G96</f>
        <v>0.05</v>
      </c>
      <c r="D94" s="78">
        <f>'[1]jeziora 2019'!H96</f>
        <v>9.2200000000000006</v>
      </c>
      <c r="E94" s="78">
        <f>'[1]jeziora 2019'!J96</f>
        <v>2.5000000000000001E-2</v>
      </c>
      <c r="F94" s="78">
        <f>'[1]jeziora 2019'!L96</f>
        <v>6.95</v>
      </c>
      <c r="G94" s="78">
        <f>'[1]jeziora 2019'!M96</f>
        <v>0.77900000000000003</v>
      </c>
      <c r="H94" s="78">
        <f>'[1]jeziora 2019'!N96</f>
        <v>4.2599999999999999E-2</v>
      </c>
      <c r="I94" s="78">
        <f>'[1]jeziora 2019'!Q96</f>
        <v>5.09</v>
      </c>
      <c r="J94" s="78">
        <f>'[1]jeziora 2019'!R96</f>
        <v>16.600000000000001</v>
      </c>
      <c r="K94" s="78">
        <f>'[1]jeziora 2019'!W96</f>
        <v>37.700000000000003</v>
      </c>
      <c r="L94" s="119">
        <f>'[1]jeziora 2019'!Z96</f>
        <v>66630</v>
      </c>
      <c r="M94" s="119">
        <f>'[1]jeziora 2019'!AA96</f>
        <v>1346</v>
      </c>
      <c r="N94" s="120">
        <f>'[1]jeziora 2019'!AG96</f>
        <v>62</v>
      </c>
      <c r="O94" s="120">
        <f>'[1]jeziora 2019'!AH96</f>
        <v>33</v>
      </c>
      <c r="P94" s="120">
        <f>'[1]jeziora 2019'!AI96</f>
        <v>2.5</v>
      </c>
      <c r="Q94" s="120">
        <f>'[1]jeziora 2019'!AJ96</f>
        <v>206</v>
      </c>
      <c r="R94" s="120">
        <f>'[1]jeziora 2019'!AK96</f>
        <v>47</v>
      </c>
      <c r="S94" s="120">
        <f>'[1]jeziora 2019'!AL96</f>
        <v>51</v>
      </c>
      <c r="T94" s="120">
        <f>'[1]jeziora 2019'!AM96</f>
        <v>32</v>
      </c>
      <c r="U94" s="120">
        <f>'[1]jeziora 2019'!AO96</f>
        <v>34</v>
      </c>
      <c r="V94" s="120">
        <f>'[1]jeziora 2019'!AP96</f>
        <v>1.5</v>
      </c>
      <c r="W94" s="120">
        <f>'[1]jeziora 2019'!AQ96</f>
        <v>2.5</v>
      </c>
      <c r="X94" s="120">
        <f>'[1]jeziora 2019'!AR96</f>
        <v>2.5</v>
      </c>
      <c r="Y94" s="120">
        <f>'[1]jeziora 2019'!AS96</f>
        <v>124</v>
      </c>
      <c r="Z94" s="120">
        <f>'[1]jeziora 2019'!AT96</f>
        <v>63</v>
      </c>
      <c r="AA94" s="120">
        <f>'[1]jeziora 2019'!AU96</f>
        <v>26</v>
      </c>
      <c r="AB94" s="120">
        <f>'[1]jeziora 2019'!AV96</f>
        <v>47</v>
      </c>
      <c r="AC94" s="120">
        <f>'[1]jeziora 2019'!AW96</f>
        <v>28</v>
      </c>
      <c r="AD94" s="120">
        <f>'[1]jeziora 2019'!AX96</f>
        <v>2.5</v>
      </c>
      <c r="AE94" s="120">
        <f>'[1]jeziora 2019'!AZ96</f>
        <v>653</v>
      </c>
      <c r="AF94" s="120">
        <f>'[1]jeziora 2019'!BH96</f>
        <v>0.5</v>
      </c>
      <c r="AG94" s="120">
        <f>'[1]jeziora 2019'!BJ96</f>
        <v>0.5</v>
      </c>
      <c r="AH94" s="120">
        <f>'[1]jeziora 2019'!BK96</f>
        <v>0.05</v>
      </c>
      <c r="AI94" s="120">
        <f>'[1]jeziora 2019'!BL96</f>
        <v>0.05</v>
      </c>
      <c r="AJ94" s="120">
        <f>'[1]jeziora 2019'!BM96</f>
        <v>0.05</v>
      </c>
      <c r="AK94" s="120">
        <f>'[1]jeziora 2019'!BP96</f>
        <v>0.4</v>
      </c>
      <c r="AL94" s="120">
        <f>'[1]jeziora 2019'!BQ96</f>
        <v>0.05</v>
      </c>
      <c r="AM94" s="120">
        <f>'[1]jeziora 2019'!BS96</f>
        <v>0.05</v>
      </c>
      <c r="AN94" s="120">
        <f>'[1]jeziora 2019'!BT96</f>
        <v>0.05</v>
      </c>
      <c r="AO94" s="120">
        <f>'[1]jeziora 2019'!BU96</f>
        <v>0.05</v>
      </c>
      <c r="AP94" s="120">
        <f>'[1]jeziora 2019'!BV96</f>
        <v>0.05</v>
      </c>
      <c r="AQ94" s="122"/>
      <c r="AR94" s="123"/>
      <c r="AS94" s="122"/>
      <c r="AT94" s="122"/>
      <c r="AU94" s="124"/>
      <c r="AV94" s="122"/>
      <c r="AW94" s="120">
        <f>'[1]jeziora 2019'!DC96</f>
        <v>0.05</v>
      </c>
      <c r="AX94" s="121">
        <f>'[1]jeziora 2019'!DD96</f>
        <v>0.05</v>
      </c>
      <c r="AY94" s="85" t="s">
        <v>725</v>
      </c>
      <c r="AZ94" s="82">
        <v>2019</v>
      </c>
    </row>
    <row r="95" spans="1:52" x14ac:dyDescent="0.2">
      <c r="A95" s="77" t="str">
        <f>'[1]jeziora 2019'!B97</f>
        <v>643</v>
      </c>
      <c r="B95" s="45" t="str">
        <f>'[1]jeziora 2019'!D97</f>
        <v>jez. Lutowskie - stanowisko 01</v>
      </c>
      <c r="C95" s="78">
        <f>'[1]jeziora 2019'!G97</f>
        <v>0.05</v>
      </c>
      <c r="D95" s="78">
        <f>'[1]jeziora 2019'!H97</f>
        <v>6.5</v>
      </c>
      <c r="E95" s="78">
        <f>'[1]jeziora 2019'!J97</f>
        <v>7.0999999999999994E-2</v>
      </c>
      <c r="F95" s="78">
        <f>'[1]jeziora 2019'!L97</f>
        <v>1.79</v>
      </c>
      <c r="G95" s="78">
        <f>'[1]jeziora 2019'!M97</f>
        <v>1.68</v>
      </c>
      <c r="H95" s="78">
        <f>'[1]jeziora 2019'!N97</f>
        <v>5.8500000000000003E-2</v>
      </c>
      <c r="I95" s="78">
        <f>'[1]jeziora 2019'!Q97</f>
        <v>3.82</v>
      </c>
      <c r="J95" s="78">
        <f>'[1]jeziora 2019'!R97</f>
        <v>2.62</v>
      </c>
      <c r="K95" s="78">
        <f>'[1]jeziora 2019'!W97</f>
        <v>30.3</v>
      </c>
      <c r="L95" s="119">
        <f>'[1]jeziora 2019'!Z97</f>
        <v>32580</v>
      </c>
      <c r="M95" s="119">
        <f>'[1]jeziora 2019'!AA97</f>
        <v>767</v>
      </c>
      <c r="N95" s="120">
        <f>'[1]jeziora 2019'!AG97</f>
        <v>73</v>
      </c>
      <c r="O95" s="120">
        <f>'[1]jeziora 2019'!AH97</f>
        <v>53</v>
      </c>
      <c r="P95" s="120">
        <f>'[1]jeziora 2019'!AI97</f>
        <v>2.5</v>
      </c>
      <c r="Q95" s="120">
        <f>'[1]jeziora 2019'!AJ97</f>
        <v>294</v>
      </c>
      <c r="R95" s="120">
        <f>'[1]jeziora 2019'!AK97</f>
        <v>65</v>
      </c>
      <c r="S95" s="120">
        <f>'[1]jeziora 2019'!AL97</f>
        <v>54</v>
      </c>
      <c r="T95" s="120">
        <f>'[1]jeziora 2019'!AM97</f>
        <v>33</v>
      </c>
      <c r="U95" s="120">
        <f>'[1]jeziora 2019'!AO97</f>
        <v>35</v>
      </c>
      <c r="V95" s="120">
        <f>'[1]jeziora 2019'!AP97</f>
        <v>1.5</v>
      </c>
      <c r="W95" s="120">
        <f>'[1]jeziora 2019'!AQ97</f>
        <v>2.5</v>
      </c>
      <c r="X95" s="120">
        <f>'[1]jeziora 2019'!AR97</f>
        <v>2.5</v>
      </c>
      <c r="Y95" s="120">
        <f>'[1]jeziora 2019'!AS97</f>
        <v>157</v>
      </c>
      <c r="Z95" s="120">
        <f>'[1]jeziora 2019'!AT97</f>
        <v>78</v>
      </c>
      <c r="AA95" s="120">
        <f>'[1]jeziora 2019'!AU97</f>
        <v>2.5</v>
      </c>
      <c r="AB95" s="120">
        <f>'[1]jeziora 2019'!AV97</f>
        <v>46</v>
      </c>
      <c r="AC95" s="120">
        <f>'[1]jeziora 2019'!AW97</f>
        <v>34</v>
      </c>
      <c r="AD95" s="120">
        <f>'[1]jeziora 2019'!AX97</f>
        <v>2.5</v>
      </c>
      <c r="AE95" s="120">
        <f>'[1]jeziora 2019'!AZ97</f>
        <v>818.5</v>
      </c>
      <c r="AF95" s="120">
        <f>'[1]jeziora 2019'!BH97</f>
        <v>0.5</v>
      </c>
      <c r="AG95" s="120">
        <f>'[1]jeziora 2019'!BJ97</f>
        <v>0.5</v>
      </c>
      <c r="AH95" s="120">
        <f>'[1]jeziora 2019'!BK97</f>
        <v>0.05</v>
      </c>
      <c r="AI95" s="120">
        <f>'[1]jeziora 2019'!BL97</f>
        <v>0.05</v>
      </c>
      <c r="AJ95" s="120">
        <f>'[1]jeziora 2019'!BM97</f>
        <v>0.05</v>
      </c>
      <c r="AK95" s="120">
        <f>'[1]jeziora 2019'!BP97</f>
        <v>0.4</v>
      </c>
      <c r="AL95" s="120">
        <f>'[1]jeziora 2019'!BQ97</f>
        <v>0.05</v>
      </c>
      <c r="AM95" s="120">
        <f>'[1]jeziora 2019'!BS97</f>
        <v>0.05</v>
      </c>
      <c r="AN95" s="120">
        <f>'[1]jeziora 2019'!BT97</f>
        <v>0.05</v>
      </c>
      <c r="AO95" s="120">
        <f>'[1]jeziora 2019'!BU97</f>
        <v>0.05</v>
      </c>
      <c r="AP95" s="120">
        <f>'[1]jeziora 2019'!BV97</f>
        <v>0.05</v>
      </c>
      <c r="AQ95" s="24"/>
      <c r="AR95" s="24"/>
      <c r="AS95" s="24"/>
      <c r="AT95" s="24"/>
      <c r="AU95" s="24"/>
      <c r="AV95" s="24"/>
      <c r="AW95" s="120">
        <f>'[1]jeziora 2019'!DC97</f>
        <v>0.05</v>
      </c>
      <c r="AX95" s="121">
        <f>'[1]jeziora 2019'!DD97</f>
        <v>0.05</v>
      </c>
      <c r="AY95" s="86" t="s">
        <v>723</v>
      </c>
      <c r="AZ95" s="82">
        <v>2019</v>
      </c>
    </row>
    <row r="96" spans="1:52" x14ac:dyDescent="0.2">
      <c r="A96" s="77" t="str">
        <f>'[1]jeziora 2019'!B98</f>
        <v>644</v>
      </c>
      <c r="B96" s="45" t="str">
        <f>'[1]jeziora 2019'!D98</f>
        <v>jez. Słupowskie - stanowisko 02</v>
      </c>
      <c r="C96" s="78">
        <f>'[1]jeziora 2019'!G98</f>
        <v>76.430000000000007</v>
      </c>
      <c r="D96" s="78">
        <f>'[1]jeziora 2019'!H98</f>
        <v>11.8</v>
      </c>
      <c r="E96" s="78">
        <f>'[1]jeziora 2019'!J98</f>
        <v>0.67</v>
      </c>
      <c r="F96" s="78">
        <f>'[1]jeziora 2019'!L98</f>
        <v>5.96</v>
      </c>
      <c r="G96" s="78">
        <f>'[1]jeziora 2019'!M98</f>
        <v>27</v>
      </c>
      <c r="H96" s="78">
        <f>'[1]jeziora 2019'!N98</f>
        <v>4.07E-2</v>
      </c>
      <c r="I96" s="78">
        <f>'[1]jeziora 2019'!Q98</f>
        <v>5.6</v>
      </c>
      <c r="J96" s="78">
        <f>'[1]jeziora 2019'!R98</f>
        <v>20</v>
      </c>
      <c r="K96" s="78">
        <f>'[1]jeziora 2019'!W98</f>
        <v>52</v>
      </c>
      <c r="L96" s="119">
        <f>'[1]jeziora 2019'!Z98</f>
        <v>25590</v>
      </c>
      <c r="M96" s="119">
        <f>'[1]jeziora 2019'!AA98</f>
        <v>2868</v>
      </c>
      <c r="N96" s="120">
        <f>'[1]jeziora 2019'!AG98</f>
        <v>92</v>
      </c>
      <c r="O96" s="120">
        <f>'[1]jeziora 2019'!AH98</f>
        <v>71</v>
      </c>
      <c r="P96" s="120">
        <f>'[1]jeziora 2019'!AI98</f>
        <v>2.5</v>
      </c>
      <c r="Q96" s="120">
        <f>'[1]jeziora 2019'!AJ98</f>
        <v>266</v>
      </c>
      <c r="R96" s="120">
        <f>'[1]jeziora 2019'!AK98</f>
        <v>53</v>
      </c>
      <c r="S96" s="120">
        <f>'[1]jeziora 2019'!AL98</f>
        <v>49</v>
      </c>
      <c r="T96" s="120">
        <f>'[1]jeziora 2019'!AM98</f>
        <v>29</v>
      </c>
      <c r="U96" s="120">
        <f>'[1]jeziora 2019'!AO98</f>
        <v>29</v>
      </c>
      <c r="V96" s="120">
        <f>'[1]jeziora 2019'!AP98</f>
        <v>1.5</v>
      </c>
      <c r="W96" s="120">
        <f>'[1]jeziora 2019'!AQ98</f>
        <v>2.5</v>
      </c>
      <c r="X96" s="120">
        <f>'[1]jeziora 2019'!AR98</f>
        <v>2.5</v>
      </c>
      <c r="Y96" s="120">
        <f>'[1]jeziora 2019'!AS98</f>
        <v>145</v>
      </c>
      <c r="Z96" s="120">
        <f>'[1]jeziora 2019'!AT98</f>
        <v>67</v>
      </c>
      <c r="AA96" s="120">
        <f>'[1]jeziora 2019'!AU98</f>
        <v>26</v>
      </c>
      <c r="AB96" s="120">
        <f>'[1]jeziora 2019'!AV98</f>
        <v>30</v>
      </c>
      <c r="AC96" s="120">
        <f>'[1]jeziora 2019'!AW98</f>
        <v>31</v>
      </c>
      <c r="AD96" s="120">
        <f>'[1]jeziora 2019'!AX98</f>
        <v>2.5</v>
      </c>
      <c r="AE96" s="120">
        <f>'[1]jeziora 2019'!AZ98</f>
        <v>807</v>
      </c>
      <c r="AF96" s="120">
        <f>'[1]jeziora 2019'!BH98</f>
        <v>0.5</v>
      </c>
      <c r="AG96" s="120">
        <f>'[1]jeziora 2019'!BJ98</f>
        <v>0.5</v>
      </c>
      <c r="AH96" s="120">
        <f>'[1]jeziora 2019'!BK98</f>
        <v>0.05</v>
      </c>
      <c r="AI96" s="120">
        <f>'[1]jeziora 2019'!BL98</f>
        <v>0.05</v>
      </c>
      <c r="AJ96" s="120">
        <f>'[1]jeziora 2019'!BM98</f>
        <v>0.05</v>
      </c>
      <c r="AK96" s="120">
        <f>'[1]jeziora 2019'!BP98</f>
        <v>0.4</v>
      </c>
      <c r="AL96" s="120">
        <f>'[1]jeziora 2019'!BQ98</f>
        <v>0.05</v>
      </c>
      <c r="AM96" s="120">
        <f>'[1]jeziora 2019'!BS98</f>
        <v>0.05</v>
      </c>
      <c r="AN96" s="120">
        <f>'[1]jeziora 2019'!BT98</f>
        <v>0.05</v>
      </c>
      <c r="AO96" s="120">
        <f>'[1]jeziora 2019'!BU98</f>
        <v>0.05</v>
      </c>
      <c r="AP96" s="120">
        <f>'[1]jeziora 2019'!BV98</f>
        <v>0.05</v>
      </c>
      <c r="AQ96" s="24"/>
      <c r="AR96" s="24"/>
      <c r="AS96" s="24"/>
      <c r="AT96" s="24"/>
      <c r="AU96" s="24"/>
      <c r="AV96" s="24"/>
      <c r="AW96" s="120">
        <f>'[1]jeziora 2019'!DC98</f>
        <v>0.05</v>
      </c>
      <c r="AX96" s="121">
        <f>'[1]jeziora 2019'!DD98</f>
        <v>0.05</v>
      </c>
      <c r="AY96" s="85" t="s">
        <v>725</v>
      </c>
      <c r="AZ96" s="82">
        <v>2019</v>
      </c>
    </row>
    <row r="97" spans="1:52" x14ac:dyDescent="0.2">
      <c r="A97" s="77" t="str">
        <f>'[1]jeziora 2019'!B99</f>
        <v>645</v>
      </c>
      <c r="B97" s="45" t="str">
        <f>'[1]jeziora 2019'!D99</f>
        <v>jez. Schodno - Schodno</v>
      </c>
      <c r="C97" s="78">
        <f>'[1]jeziora 2019'!G99</f>
        <v>0.05</v>
      </c>
      <c r="D97" s="78">
        <f>'[1]jeziora 2019'!H99</f>
        <v>11.9</v>
      </c>
      <c r="E97" s="78">
        <f>'[1]jeziora 2019'!J99</f>
        <v>2.5000000000000001E-2</v>
      </c>
      <c r="F97" s="78">
        <f>'[1]jeziora 2019'!L99</f>
        <v>9.56</v>
      </c>
      <c r="G97" s="78">
        <f>'[1]jeziora 2019'!M99</f>
        <v>30</v>
      </c>
      <c r="H97" s="78">
        <f>'[1]jeziora 2019'!N99</f>
        <v>8.3299999999999999E-2</v>
      </c>
      <c r="I97" s="78">
        <f>'[1]jeziora 2019'!Q99</f>
        <v>10.6</v>
      </c>
      <c r="J97" s="78">
        <f>'[1]jeziora 2019'!R99</f>
        <v>0.5</v>
      </c>
      <c r="K97" s="78">
        <f>'[1]jeziora 2019'!W99</f>
        <v>141.9</v>
      </c>
      <c r="L97" s="119">
        <f>'[1]jeziora 2019'!Z99</f>
        <v>14979</v>
      </c>
      <c r="M97" s="119">
        <f>'[1]jeziora 2019'!AA99</f>
        <v>441</v>
      </c>
      <c r="N97" s="120">
        <f>'[1]jeziora 2019'!AG99</f>
        <v>2.5</v>
      </c>
      <c r="O97" s="120">
        <f>'[1]jeziora 2019'!AH99</f>
        <v>126</v>
      </c>
      <c r="P97" s="120">
        <f>'[1]jeziora 2019'!AI99</f>
        <v>2.5</v>
      </c>
      <c r="Q97" s="120">
        <f>'[1]jeziora 2019'!AJ99</f>
        <v>393</v>
      </c>
      <c r="R97" s="120">
        <f>'[1]jeziora 2019'!AK99</f>
        <v>104</v>
      </c>
      <c r="S97" s="120">
        <f>'[1]jeziora 2019'!AL99</f>
        <v>96</v>
      </c>
      <c r="T97" s="120">
        <f>'[1]jeziora 2019'!AM99</f>
        <v>45</v>
      </c>
      <c r="U97" s="120">
        <f>'[1]jeziora 2019'!AO99</f>
        <v>2.5</v>
      </c>
      <c r="V97" s="120">
        <f>'[1]jeziora 2019'!AP99</f>
        <v>1.5</v>
      </c>
      <c r="W97" s="120">
        <f>'[1]jeziora 2019'!AQ99</f>
        <v>2.5</v>
      </c>
      <c r="X97" s="120">
        <f>'[1]jeziora 2019'!AR99</f>
        <v>2.5</v>
      </c>
      <c r="Y97" s="120">
        <f>'[1]jeziora 2019'!AS99</f>
        <v>271</v>
      </c>
      <c r="Z97" s="120">
        <f>'[1]jeziora 2019'!AT99</f>
        <v>97</v>
      </c>
      <c r="AA97" s="120">
        <f>'[1]jeziora 2019'!AU99</f>
        <v>42</v>
      </c>
      <c r="AB97" s="120">
        <f>'[1]jeziora 2019'!AV99</f>
        <v>78</v>
      </c>
      <c r="AC97" s="120">
        <f>'[1]jeziora 2019'!AW99</f>
        <v>2.5</v>
      </c>
      <c r="AD97" s="120">
        <f>'[1]jeziora 2019'!AX99</f>
        <v>2.5</v>
      </c>
      <c r="AE97" s="120">
        <f>'[1]jeziora 2019'!AZ99</f>
        <v>1185.5</v>
      </c>
      <c r="AF97" s="120">
        <f>'[1]jeziora 2019'!BH99</f>
        <v>0.5</v>
      </c>
      <c r="AG97" s="120">
        <f>'[1]jeziora 2019'!BJ99</f>
        <v>0.5</v>
      </c>
      <c r="AH97" s="120">
        <f>'[1]jeziora 2019'!BK99</f>
        <v>0.05</v>
      </c>
      <c r="AI97" s="120">
        <f>'[1]jeziora 2019'!BL99</f>
        <v>0.05</v>
      </c>
      <c r="AJ97" s="120">
        <f>'[1]jeziora 2019'!BM99</f>
        <v>0.05</v>
      </c>
      <c r="AK97" s="120">
        <f>'[1]jeziora 2019'!BP99</f>
        <v>0.4</v>
      </c>
      <c r="AL97" s="120">
        <f>'[1]jeziora 2019'!BQ99</f>
        <v>0.05</v>
      </c>
      <c r="AM97" s="120">
        <f>'[1]jeziora 2019'!BS99</f>
        <v>0.05</v>
      </c>
      <c r="AN97" s="120">
        <f>'[1]jeziora 2019'!BT99</f>
        <v>0.05</v>
      </c>
      <c r="AO97" s="120">
        <f>'[1]jeziora 2019'!BU99</f>
        <v>0.05</v>
      </c>
      <c r="AP97" s="120">
        <f>'[1]jeziora 2019'!BV99</f>
        <v>0.05</v>
      </c>
      <c r="AQ97" s="24"/>
      <c r="AR97" s="24"/>
      <c r="AS97" s="24"/>
      <c r="AT97" s="24"/>
      <c r="AU97" s="24"/>
      <c r="AV97" s="24"/>
      <c r="AW97" s="120">
        <f>'[1]jeziora 2019'!DC99</f>
        <v>0.05</v>
      </c>
      <c r="AX97" s="121">
        <f>'[1]jeziora 2019'!DD99</f>
        <v>0.05</v>
      </c>
      <c r="AY97" s="84" t="s">
        <v>720</v>
      </c>
      <c r="AZ97" s="82">
        <v>2019</v>
      </c>
    </row>
    <row r="98" spans="1:52" x14ac:dyDescent="0.2">
      <c r="A98" s="77" t="str">
        <f>'[1]jeziora 2019'!B100</f>
        <v>646</v>
      </c>
      <c r="B98" s="45" t="str">
        <f>'[1]jeziora 2019'!D100</f>
        <v>jez. Błądzimskie - stanowisko 01</v>
      </c>
      <c r="C98" s="78">
        <f>'[1]jeziora 2019'!G100</f>
        <v>76.900000000000006</v>
      </c>
      <c r="D98" s="78">
        <f>'[1]jeziora 2019'!H100</f>
        <v>9.51</v>
      </c>
      <c r="E98" s="78">
        <f>'[1]jeziora 2019'!J100</f>
        <v>1.1399999999999999</v>
      </c>
      <c r="F98" s="78">
        <f>'[1]jeziora 2019'!L100</f>
        <v>10.3</v>
      </c>
      <c r="G98" s="78">
        <f>'[1]jeziora 2019'!M100</f>
        <v>31.9</v>
      </c>
      <c r="H98" s="78">
        <f>'[1]jeziora 2019'!N100</f>
        <v>0.11</v>
      </c>
      <c r="I98" s="78">
        <f>'[1]jeziora 2019'!Q100</f>
        <v>7.53</v>
      </c>
      <c r="J98" s="78">
        <f>'[1]jeziora 2019'!R100</f>
        <v>77.900000000000006</v>
      </c>
      <c r="K98" s="78">
        <f>'[1]jeziora 2019'!W100</f>
        <v>100</v>
      </c>
      <c r="L98" s="119">
        <f>'[1]jeziora 2019'!Z100</f>
        <v>25140</v>
      </c>
      <c r="M98" s="119">
        <f>'[1]jeziora 2019'!AA100</f>
        <v>8235</v>
      </c>
      <c r="N98" s="120">
        <f>'[1]jeziora 2019'!AG100</f>
        <v>245</v>
      </c>
      <c r="O98" s="120">
        <f>'[1]jeziora 2019'!AH100</f>
        <v>205</v>
      </c>
      <c r="P98" s="120">
        <f>'[1]jeziora 2019'!AI100</f>
        <v>2.5</v>
      </c>
      <c r="Q98" s="120">
        <f>'[1]jeziora 2019'!AJ100</f>
        <v>688</v>
      </c>
      <c r="R98" s="120">
        <f>'[1]jeziora 2019'!AK100</f>
        <v>133</v>
      </c>
      <c r="S98" s="120">
        <f>'[1]jeziora 2019'!AL100</f>
        <v>108</v>
      </c>
      <c r="T98" s="120">
        <f>'[1]jeziora 2019'!AM100</f>
        <v>52</v>
      </c>
      <c r="U98" s="120">
        <f>'[1]jeziora 2019'!AO100</f>
        <v>60</v>
      </c>
      <c r="V98" s="120">
        <f>'[1]jeziora 2019'!AP100</f>
        <v>1.5</v>
      </c>
      <c r="W98" s="120">
        <f>'[1]jeziora 2019'!AQ100</f>
        <v>2.5</v>
      </c>
      <c r="X98" s="120">
        <f>'[1]jeziora 2019'!AR100</f>
        <v>2.5</v>
      </c>
      <c r="Y98" s="120">
        <f>'[1]jeziora 2019'!AS100</f>
        <v>341</v>
      </c>
      <c r="Z98" s="120">
        <f>'[1]jeziora 2019'!AT100</f>
        <v>160</v>
      </c>
      <c r="AA98" s="120">
        <f>'[1]jeziora 2019'!AU100</f>
        <v>56</v>
      </c>
      <c r="AB98" s="120">
        <f>'[1]jeziora 2019'!AV100</f>
        <v>94</v>
      </c>
      <c r="AC98" s="120">
        <f>'[1]jeziora 2019'!AW100</f>
        <v>56</v>
      </c>
      <c r="AD98" s="120">
        <f>'[1]jeziora 2019'!AX100</f>
        <v>2.5</v>
      </c>
      <c r="AE98" s="120">
        <f>'[1]jeziora 2019'!AZ100</f>
        <v>1997</v>
      </c>
      <c r="AF98" s="120">
        <f>'[1]jeziora 2019'!BH100</f>
        <v>0.5</v>
      </c>
      <c r="AG98" s="120">
        <f>'[1]jeziora 2019'!BJ100</f>
        <v>0.5</v>
      </c>
      <c r="AH98" s="120">
        <f>'[1]jeziora 2019'!BK100</f>
        <v>0.05</v>
      </c>
      <c r="AI98" s="120">
        <f>'[1]jeziora 2019'!BL100</f>
        <v>0.05</v>
      </c>
      <c r="AJ98" s="120">
        <f>'[1]jeziora 2019'!BM100</f>
        <v>0.05</v>
      </c>
      <c r="AK98" s="120">
        <f>'[1]jeziora 2019'!BP100</f>
        <v>0.4</v>
      </c>
      <c r="AL98" s="120">
        <f>'[1]jeziora 2019'!BQ100</f>
        <v>0.05</v>
      </c>
      <c r="AM98" s="120">
        <f>'[1]jeziora 2019'!BS100</f>
        <v>0.05</v>
      </c>
      <c r="AN98" s="120">
        <f>'[1]jeziora 2019'!BT100</f>
        <v>0.05</v>
      </c>
      <c r="AO98" s="120">
        <f>'[1]jeziora 2019'!BU100</f>
        <v>0.05</v>
      </c>
      <c r="AP98" s="120">
        <f>'[1]jeziora 2019'!BV100</f>
        <v>0.05</v>
      </c>
      <c r="AQ98" s="24"/>
      <c r="AR98" s="24"/>
      <c r="AS98" s="24"/>
      <c r="AT98" s="24"/>
      <c r="AU98" s="24"/>
      <c r="AV98" s="24"/>
      <c r="AW98" s="120">
        <f>'[1]jeziora 2019'!DC100</f>
        <v>0.05</v>
      </c>
      <c r="AX98" s="121">
        <f>'[1]jeziora 2019'!DD100</f>
        <v>0.05</v>
      </c>
      <c r="AY98" s="85" t="s">
        <v>725</v>
      </c>
      <c r="AZ98" s="82">
        <v>2019</v>
      </c>
    </row>
    <row r="99" spans="1:52" x14ac:dyDescent="0.2">
      <c r="A99" s="77" t="str">
        <f>'[1]jeziora 2019'!B101</f>
        <v>647</v>
      </c>
      <c r="B99" s="45" t="str">
        <f>'[1]jeziora 2019'!D101</f>
        <v>Jez. Ostrowite - stanowisko 01</v>
      </c>
      <c r="C99" s="78">
        <f>'[1]jeziora 2019'!G101</f>
        <v>0.05</v>
      </c>
      <c r="D99" s="78">
        <f>'[1]jeziora 2019'!H101</f>
        <v>7.26</v>
      </c>
      <c r="E99" s="78">
        <f>'[1]jeziora 2019'!J101</f>
        <v>0.79700000000000004</v>
      </c>
      <c r="F99" s="78">
        <f>'[1]jeziora 2019'!L101</f>
        <v>8.6999999999999993</v>
      </c>
      <c r="G99" s="78">
        <f>'[1]jeziora 2019'!M101</f>
        <v>15.5</v>
      </c>
      <c r="H99" s="78">
        <f>'[1]jeziora 2019'!N101</f>
        <v>0.1</v>
      </c>
      <c r="I99" s="78">
        <f>'[1]jeziora 2019'!Q101</f>
        <v>7.46</v>
      </c>
      <c r="J99" s="78">
        <f>'[1]jeziora 2019'!R101</f>
        <v>48</v>
      </c>
      <c r="K99" s="78">
        <f>'[1]jeziora 2019'!W101</f>
        <v>97.55</v>
      </c>
      <c r="L99" s="119">
        <f>'[1]jeziora 2019'!Z101</f>
        <v>26590</v>
      </c>
      <c r="M99" s="119">
        <f>'[1]jeziora 2019'!AA101</f>
        <v>1409</v>
      </c>
      <c r="N99" s="120">
        <f>'[1]jeziora 2019'!AG101</f>
        <v>2.5</v>
      </c>
      <c r="O99" s="120">
        <f>'[1]jeziora 2019'!AH101</f>
        <v>71</v>
      </c>
      <c r="P99" s="120">
        <f>'[1]jeziora 2019'!AI101</f>
        <v>2.5</v>
      </c>
      <c r="Q99" s="120">
        <f>'[1]jeziora 2019'!AJ101</f>
        <v>256</v>
      </c>
      <c r="R99" s="120">
        <f>'[1]jeziora 2019'!AK101</f>
        <v>55</v>
      </c>
      <c r="S99" s="120">
        <f>'[1]jeziora 2019'!AL101</f>
        <v>48</v>
      </c>
      <c r="T99" s="120">
        <f>'[1]jeziora 2019'!AM101</f>
        <v>2.5</v>
      </c>
      <c r="U99" s="120">
        <f>'[1]jeziora 2019'!AO101</f>
        <v>2.5</v>
      </c>
      <c r="V99" s="120">
        <f>'[1]jeziora 2019'!AP101</f>
        <v>1.5</v>
      </c>
      <c r="W99" s="120">
        <f>'[1]jeziora 2019'!AQ101</f>
        <v>2.5</v>
      </c>
      <c r="X99" s="120">
        <f>'[1]jeziora 2019'!AR101</f>
        <v>2.5</v>
      </c>
      <c r="Y99" s="120">
        <f>'[1]jeziora 2019'!AS101</f>
        <v>160</v>
      </c>
      <c r="Z99" s="120">
        <f>'[1]jeziora 2019'!AT101</f>
        <v>67</v>
      </c>
      <c r="AA99" s="120">
        <f>'[1]jeziora 2019'!AU101</f>
        <v>2.5</v>
      </c>
      <c r="AB99" s="120">
        <f>'[1]jeziora 2019'!AV101</f>
        <v>42</v>
      </c>
      <c r="AC99" s="120">
        <f>'[1]jeziora 2019'!AW101</f>
        <v>2.5</v>
      </c>
      <c r="AD99" s="120">
        <f>'[1]jeziora 2019'!AX101</f>
        <v>2.5</v>
      </c>
      <c r="AE99" s="120">
        <f>'[1]jeziora 2019'!AZ101</f>
        <v>673.5</v>
      </c>
      <c r="AF99" s="120">
        <f>'[1]jeziora 2019'!BH101</f>
        <v>0.5</v>
      </c>
      <c r="AG99" s="120">
        <f>'[1]jeziora 2019'!BJ101</f>
        <v>0.5</v>
      </c>
      <c r="AH99" s="120">
        <f>'[1]jeziora 2019'!BK101</f>
        <v>0.05</v>
      </c>
      <c r="AI99" s="120">
        <f>'[1]jeziora 2019'!BL101</f>
        <v>0.05</v>
      </c>
      <c r="AJ99" s="120">
        <f>'[1]jeziora 2019'!BM101</f>
        <v>0.05</v>
      </c>
      <c r="AK99" s="120">
        <f>'[1]jeziora 2019'!BP101</f>
        <v>0.4</v>
      </c>
      <c r="AL99" s="120">
        <f>'[1]jeziora 2019'!BQ101</f>
        <v>0.05</v>
      </c>
      <c r="AM99" s="120">
        <f>'[1]jeziora 2019'!BS101</f>
        <v>0.05</v>
      </c>
      <c r="AN99" s="120">
        <f>'[1]jeziora 2019'!BT101</f>
        <v>0.05</v>
      </c>
      <c r="AO99" s="120">
        <f>'[1]jeziora 2019'!BU101</f>
        <v>0.05</v>
      </c>
      <c r="AP99" s="120">
        <f>'[1]jeziora 2019'!BV101</f>
        <v>0.05</v>
      </c>
      <c r="AQ99" s="24"/>
      <c r="AR99" s="24"/>
      <c r="AS99" s="24"/>
      <c r="AT99" s="24"/>
      <c r="AU99" s="24"/>
      <c r="AV99" s="24"/>
      <c r="AW99" s="120">
        <f>'[1]jeziora 2019'!DC101</f>
        <v>0.05</v>
      </c>
      <c r="AX99" s="121">
        <f>'[1]jeziora 2019'!DD101</f>
        <v>0.05</v>
      </c>
      <c r="AY99" s="85" t="s">
        <v>725</v>
      </c>
      <c r="AZ99" s="82">
        <v>2019</v>
      </c>
    </row>
    <row r="100" spans="1:52" x14ac:dyDescent="0.2">
      <c r="A100" s="77" t="str">
        <f>'[1]jeziora 2019'!B102</f>
        <v>648</v>
      </c>
      <c r="B100" s="45" t="str">
        <f>'[1]jeziora 2019'!D102</f>
        <v>jez. Zaleskie - stanowisko 01</v>
      </c>
      <c r="C100" s="78">
        <f>'[1]jeziora 2019'!G102</f>
        <v>0.05</v>
      </c>
      <c r="D100" s="78">
        <f>'[1]jeziora 2019'!H102</f>
        <v>1.5</v>
      </c>
      <c r="E100" s="78">
        <f>'[1]jeziora 2019'!J102</f>
        <v>1.0900000000000001</v>
      </c>
      <c r="F100" s="78">
        <f>'[1]jeziora 2019'!L102</f>
        <v>7.56</v>
      </c>
      <c r="G100" s="78">
        <f>'[1]jeziora 2019'!M102</f>
        <v>11.4</v>
      </c>
      <c r="H100" s="78">
        <f>'[1]jeziora 2019'!N102</f>
        <v>9.6799999999999997E-2</v>
      </c>
      <c r="I100" s="78">
        <f>'[1]jeziora 2019'!Q102</f>
        <v>6.41</v>
      </c>
      <c r="J100" s="78">
        <f>'[1]jeziora 2019'!R102</f>
        <v>56.9</v>
      </c>
      <c r="K100" s="78">
        <f>'[1]jeziora 2019'!W102</f>
        <v>104</v>
      </c>
      <c r="L100" s="119">
        <f>'[1]jeziora 2019'!Z102</f>
        <v>34910</v>
      </c>
      <c r="M100" s="119">
        <f>'[1]jeziora 2019'!AA102</f>
        <v>301</v>
      </c>
      <c r="N100" s="120">
        <f>'[1]jeziora 2019'!AG102</f>
        <v>2.5</v>
      </c>
      <c r="O100" s="120">
        <f>'[1]jeziora 2019'!AH102</f>
        <v>78</v>
      </c>
      <c r="P100" s="120">
        <f>'[1]jeziora 2019'!AI102</f>
        <v>2.5</v>
      </c>
      <c r="Q100" s="120">
        <f>'[1]jeziora 2019'!AJ102</f>
        <v>412</v>
      </c>
      <c r="R100" s="120">
        <f>'[1]jeziora 2019'!AK102</f>
        <v>80</v>
      </c>
      <c r="S100" s="120">
        <f>'[1]jeziora 2019'!AL102</f>
        <v>59</v>
      </c>
      <c r="T100" s="120">
        <f>'[1]jeziora 2019'!AM102</f>
        <v>2.5</v>
      </c>
      <c r="U100" s="120">
        <f>'[1]jeziora 2019'!AO102</f>
        <v>2.5</v>
      </c>
      <c r="V100" s="120">
        <f>'[1]jeziora 2019'!AP102</f>
        <v>1.5</v>
      </c>
      <c r="W100" s="120">
        <f>'[1]jeziora 2019'!AQ102</f>
        <v>2.5</v>
      </c>
      <c r="X100" s="120">
        <f>'[1]jeziora 2019'!AR102</f>
        <v>2.5</v>
      </c>
      <c r="Y100" s="120">
        <f>'[1]jeziora 2019'!AS102</f>
        <v>200</v>
      </c>
      <c r="Z100" s="120">
        <f>'[1]jeziora 2019'!AT102</f>
        <v>81</v>
      </c>
      <c r="AA100" s="120">
        <f>'[1]jeziora 2019'!AU102</f>
        <v>2.5</v>
      </c>
      <c r="AB100" s="120">
        <f>'[1]jeziora 2019'!AV102</f>
        <v>2.5</v>
      </c>
      <c r="AC100" s="120">
        <f>'[1]jeziora 2019'!AW102</f>
        <v>2.5</v>
      </c>
      <c r="AD100" s="120">
        <f>'[1]jeziora 2019'!AX102</f>
        <v>2.5</v>
      </c>
      <c r="AE100" s="120">
        <f>'[1]jeziora 2019'!AZ102</f>
        <v>926.5</v>
      </c>
      <c r="AF100" s="120">
        <f>'[1]jeziora 2019'!BH102</f>
        <v>0.5</v>
      </c>
      <c r="AG100" s="120">
        <f>'[1]jeziora 2019'!BJ102</f>
        <v>0.5</v>
      </c>
      <c r="AH100" s="120">
        <f>'[1]jeziora 2019'!BK102</f>
        <v>0.05</v>
      </c>
      <c r="AI100" s="120">
        <f>'[1]jeziora 2019'!BL102</f>
        <v>0.05</v>
      </c>
      <c r="AJ100" s="120">
        <f>'[1]jeziora 2019'!BM102</f>
        <v>0.05</v>
      </c>
      <c r="AK100" s="120">
        <f>'[1]jeziora 2019'!BP102</f>
        <v>0.4</v>
      </c>
      <c r="AL100" s="120">
        <f>'[1]jeziora 2019'!BQ102</f>
        <v>0.05</v>
      </c>
      <c r="AM100" s="120">
        <f>'[1]jeziora 2019'!BS102</f>
        <v>0.05</v>
      </c>
      <c r="AN100" s="120">
        <f>'[1]jeziora 2019'!BT102</f>
        <v>0.05</v>
      </c>
      <c r="AO100" s="120">
        <f>'[1]jeziora 2019'!BU102</f>
        <v>0.05</v>
      </c>
      <c r="AP100" s="120">
        <f>'[1]jeziora 2019'!BV102</f>
        <v>0.05</v>
      </c>
      <c r="AQ100" s="24"/>
      <c r="AR100" s="24"/>
      <c r="AS100" s="24"/>
      <c r="AT100" s="24"/>
      <c r="AU100" s="24"/>
      <c r="AV100" s="24"/>
      <c r="AW100" s="120">
        <f>'[1]jeziora 2019'!DC102</f>
        <v>0.05</v>
      </c>
      <c r="AX100" s="121">
        <f>'[1]jeziora 2019'!DD102</f>
        <v>0.05</v>
      </c>
      <c r="AY100" s="86" t="s">
        <v>723</v>
      </c>
      <c r="AZ100" s="82">
        <v>2019</v>
      </c>
    </row>
    <row r="101" spans="1:52" x14ac:dyDescent="0.2">
      <c r="A101" s="77" t="str">
        <f>'[1]jeziora 2019'!B103</f>
        <v>649</v>
      </c>
      <c r="B101" s="45" t="str">
        <f>'[1]jeziora 2019'!D103</f>
        <v>jez. Kucki - Klecewo</v>
      </c>
      <c r="C101" s="78">
        <f>'[1]jeziora 2019'!G103</f>
        <v>0.05</v>
      </c>
      <c r="D101" s="78">
        <f>'[1]jeziora 2019'!H103</f>
        <v>1.5</v>
      </c>
      <c r="E101" s="78">
        <f>'[1]jeziora 2019'!J103</f>
        <v>1.39</v>
      </c>
      <c r="F101" s="78">
        <f>'[1]jeziora 2019'!L103</f>
        <v>25.8</v>
      </c>
      <c r="G101" s="78">
        <f>'[1]jeziora 2019'!M103</f>
        <v>34.799999999999997</v>
      </c>
      <c r="H101" s="78">
        <f>'[1]jeziora 2019'!N103</f>
        <v>0.13</v>
      </c>
      <c r="I101" s="78">
        <f>'[1]jeziora 2019'!Q103</f>
        <v>20.9</v>
      </c>
      <c r="J101" s="78">
        <f>'[1]jeziora 2019'!R103</f>
        <v>33</v>
      </c>
      <c r="K101" s="78">
        <f>'[1]jeziora 2019'!W103</f>
        <v>188</v>
      </c>
      <c r="L101" s="119">
        <f>'[1]jeziora 2019'!Z103</f>
        <v>19870</v>
      </c>
      <c r="M101" s="119">
        <f>'[1]jeziora 2019'!AA103</f>
        <v>341</v>
      </c>
      <c r="N101" s="120">
        <f>'[1]jeziora 2019'!AG103</f>
        <v>2.5</v>
      </c>
      <c r="O101" s="120">
        <f>'[1]jeziora 2019'!AH103</f>
        <v>69</v>
      </c>
      <c r="P101" s="120">
        <f>'[1]jeziora 2019'!AI103</f>
        <v>2.5</v>
      </c>
      <c r="Q101" s="120">
        <f>'[1]jeziora 2019'!AJ103</f>
        <v>360</v>
      </c>
      <c r="R101" s="120">
        <f>'[1]jeziora 2019'!AK103</f>
        <v>66</v>
      </c>
      <c r="S101" s="120">
        <f>'[1]jeziora 2019'!AL103</f>
        <v>76</v>
      </c>
      <c r="T101" s="120">
        <f>'[1]jeziora 2019'!AM103</f>
        <v>2.5</v>
      </c>
      <c r="U101" s="120">
        <f>'[1]jeziora 2019'!AO103</f>
        <v>2.5</v>
      </c>
      <c r="V101" s="120">
        <f>'[1]jeziora 2019'!AP103</f>
        <v>1.5</v>
      </c>
      <c r="W101" s="120">
        <f>'[1]jeziora 2019'!AQ103</f>
        <v>2.5</v>
      </c>
      <c r="X101" s="120">
        <f>'[1]jeziora 2019'!AR103</f>
        <v>2.5</v>
      </c>
      <c r="Y101" s="120">
        <f>'[1]jeziora 2019'!AS103</f>
        <v>191</v>
      </c>
      <c r="Z101" s="120">
        <f>'[1]jeziora 2019'!AT103</f>
        <v>64</v>
      </c>
      <c r="AA101" s="120">
        <f>'[1]jeziora 2019'!AU103</f>
        <v>2.5</v>
      </c>
      <c r="AB101" s="120">
        <f>'[1]jeziora 2019'!AV103</f>
        <v>58</v>
      </c>
      <c r="AC101" s="120">
        <f>'[1]jeziora 2019'!AW103</f>
        <v>32</v>
      </c>
      <c r="AD101" s="120">
        <f>'[1]jeziora 2019'!AX103</f>
        <v>2.5</v>
      </c>
      <c r="AE101" s="120">
        <f>'[1]jeziora 2019'!AZ103</f>
        <v>842.5</v>
      </c>
      <c r="AF101" s="120">
        <f>'[1]jeziora 2019'!BH103</f>
        <v>0.5</v>
      </c>
      <c r="AG101" s="120">
        <f>'[1]jeziora 2019'!BJ103</f>
        <v>0.5</v>
      </c>
      <c r="AH101" s="120">
        <f>'[1]jeziora 2019'!BK103</f>
        <v>0.05</v>
      </c>
      <c r="AI101" s="120">
        <f>'[1]jeziora 2019'!BL103</f>
        <v>0.05</v>
      </c>
      <c r="AJ101" s="120">
        <f>'[1]jeziora 2019'!BM103</f>
        <v>0.05</v>
      </c>
      <c r="AK101" s="120">
        <f>'[1]jeziora 2019'!BP103</f>
        <v>0.4</v>
      </c>
      <c r="AL101" s="120">
        <f>'[1]jeziora 2019'!BQ103</f>
        <v>0.05</v>
      </c>
      <c r="AM101" s="120">
        <f>'[1]jeziora 2019'!BS103</f>
        <v>0.05</v>
      </c>
      <c r="AN101" s="120">
        <f>'[1]jeziora 2019'!BT103</f>
        <v>0.05</v>
      </c>
      <c r="AO101" s="120">
        <f>'[1]jeziora 2019'!BU103</f>
        <v>0.05</v>
      </c>
      <c r="AP101" s="120">
        <f>'[1]jeziora 2019'!BV103</f>
        <v>0.05</v>
      </c>
      <c r="AQ101" s="24"/>
      <c r="AR101" s="24"/>
      <c r="AS101" s="24"/>
      <c r="AT101" s="24"/>
      <c r="AU101" s="24"/>
      <c r="AV101" s="24"/>
      <c r="AW101" s="120">
        <f>'[1]jeziora 2019'!DC103</f>
        <v>0.05</v>
      </c>
      <c r="AX101" s="121">
        <f>'[1]jeziora 2019'!DD103</f>
        <v>0.05</v>
      </c>
      <c r="AY101" s="84" t="s">
        <v>720</v>
      </c>
      <c r="AZ101" s="82">
        <v>2019</v>
      </c>
    </row>
    <row r="102" spans="1:52" x14ac:dyDescent="0.2">
      <c r="A102" s="77" t="str">
        <f>'[1]jeziora 2019'!B104</f>
        <v>650</v>
      </c>
      <c r="B102" s="45" t="str">
        <f>'[1]jeziora 2019'!D104</f>
        <v>jez. Radodzierz - stanowisko 02</v>
      </c>
      <c r="C102" s="78">
        <f>'[1]jeziora 2019'!G104</f>
        <v>0.05</v>
      </c>
      <c r="D102" s="78">
        <f>'[1]jeziora 2019'!H104</f>
        <v>16.399999999999999</v>
      </c>
      <c r="E102" s="78">
        <f>'[1]jeziora 2019'!J104</f>
        <v>2.2599999999999998</v>
      </c>
      <c r="F102" s="78">
        <f>'[1]jeziora 2019'!L104</f>
        <v>42</v>
      </c>
      <c r="G102" s="78">
        <f>'[1]jeziora 2019'!M104</f>
        <v>93.9</v>
      </c>
      <c r="H102" s="78">
        <f>'[1]jeziora 2019'!N104</f>
        <v>0.121</v>
      </c>
      <c r="I102" s="78">
        <f>'[1]jeziora 2019'!Q104</f>
        <v>41.1</v>
      </c>
      <c r="J102" s="78">
        <f>'[1]jeziora 2019'!R104</f>
        <v>116</v>
      </c>
      <c r="K102" s="78">
        <f>'[1]jeziora 2019'!W104</f>
        <v>341</v>
      </c>
      <c r="L102" s="119">
        <f>'[1]jeziora 2019'!Z104</f>
        <v>32230</v>
      </c>
      <c r="M102" s="119">
        <f>'[1]jeziora 2019'!AA104</f>
        <v>1010</v>
      </c>
      <c r="N102" s="120">
        <f>'[1]jeziora 2019'!AG104</f>
        <v>2.5</v>
      </c>
      <c r="O102" s="120">
        <f>'[1]jeziora 2019'!AH104</f>
        <v>48</v>
      </c>
      <c r="P102" s="120">
        <f>'[1]jeziora 2019'!AI104</f>
        <v>2.5</v>
      </c>
      <c r="Q102" s="120">
        <f>'[1]jeziora 2019'!AJ104</f>
        <v>290</v>
      </c>
      <c r="R102" s="120">
        <f>'[1]jeziora 2019'!AK104</f>
        <v>45</v>
      </c>
      <c r="S102" s="120">
        <f>'[1]jeziora 2019'!AL104</f>
        <v>40</v>
      </c>
      <c r="T102" s="120">
        <f>'[1]jeziora 2019'!AM104</f>
        <v>2.5</v>
      </c>
      <c r="U102" s="120">
        <f>'[1]jeziora 2019'!AO104</f>
        <v>2.5</v>
      </c>
      <c r="V102" s="120">
        <f>'[1]jeziora 2019'!AP104</f>
        <v>1.5</v>
      </c>
      <c r="W102" s="120">
        <f>'[1]jeziora 2019'!AQ104</f>
        <v>2.5</v>
      </c>
      <c r="X102" s="120">
        <f>'[1]jeziora 2019'!AR104</f>
        <v>2.5</v>
      </c>
      <c r="Y102" s="120">
        <f>'[1]jeziora 2019'!AS104</f>
        <v>148</v>
      </c>
      <c r="Z102" s="120">
        <f>'[1]jeziora 2019'!AT104</f>
        <v>2.5</v>
      </c>
      <c r="AA102" s="120">
        <f>'[1]jeziora 2019'!AU104</f>
        <v>2.5</v>
      </c>
      <c r="AB102" s="120">
        <f>'[1]jeziora 2019'!AV104</f>
        <v>2.5</v>
      </c>
      <c r="AC102" s="120">
        <f>'[1]jeziora 2019'!AW104</f>
        <v>2.5</v>
      </c>
      <c r="AD102" s="120">
        <f>'[1]jeziora 2019'!AX104</f>
        <v>2.5</v>
      </c>
      <c r="AE102" s="120">
        <f>'[1]jeziora 2019'!AZ104</f>
        <v>590</v>
      </c>
      <c r="AF102" s="120">
        <f>'[1]jeziora 2019'!BH104</f>
        <v>0.5</v>
      </c>
      <c r="AG102" s="120">
        <f>'[1]jeziora 2019'!BJ104</f>
        <v>0.5</v>
      </c>
      <c r="AH102" s="120">
        <f>'[1]jeziora 2019'!BK104</f>
        <v>0.05</v>
      </c>
      <c r="AI102" s="120">
        <f>'[1]jeziora 2019'!BL104</f>
        <v>0.05</v>
      </c>
      <c r="AJ102" s="120">
        <f>'[1]jeziora 2019'!BM104</f>
        <v>0.05</v>
      </c>
      <c r="AK102" s="120">
        <f>'[1]jeziora 2019'!BP104</f>
        <v>0.4</v>
      </c>
      <c r="AL102" s="120">
        <f>'[1]jeziora 2019'!BQ104</f>
        <v>0.05</v>
      </c>
      <c r="AM102" s="120">
        <f>'[1]jeziora 2019'!BS104</f>
        <v>0.05</v>
      </c>
      <c r="AN102" s="120">
        <f>'[1]jeziora 2019'!BT104</f>
        <v>0.05</v>
      </c>
      <c r="AO102" s="120">
        <f>'[1]jeziora 2019'!BU104</f>
        <v>0.05</v>
      </c>
      <c r="AP102" s="120">
        <f>'[1]jeziora 2019'!BV104</f>
        <v>0.05</v>
      </c>
      <c r="AQ102" s="24"/>
      <c r="AR102" s="24"/>
      <c r="AS102" s="24"/>
      <c r="AT102" s="24"/>
      <c r="AU102" s="24"/>
      <c r="AV102" s="24"/>
      <c r="AW102" s="120">
        <f>'[1]jeziora 2019'!DC104</f>
        <v>0.05</v>
      </c>
      <c r="AX102" s="121">
        <f>'[1]jeziora 2019'!DD104</f>
        <v>0.05</v>
      </c>
      <c r="AY102" s="86" t="s">
        <v>723</v>
      </c>
      <c r="AZ102" s="82">
        <v>2019</v>
      </c>
    </row>
    <row r="103" spans="1:52" x14ac:dyDescent="0.2">
      <c r="A103" s="77" t="str">
        <f>'[1]jeziora 2019'!B105</f>
        <v>651</v>
      </c>
      <c r="B103" s="45" t="str">
        <f>'[1]jeziora 2019'!D105</f>
        <v>jez. Krąg - Bartoszy Las</v>
      </c>
      <c r="C103" s="78">
        <f>'[1]jeziora 2019'!G105</f>
        <v>0.05</v>
      </c>
      <c r="D103" s="78">
        <f>'[1]jeziora 2019'!H105</f>
        <v>1.5</v>
      </c>
      <c r="E103" s="78">
        <f>'[1]jeziora 2019'!J105</f>
        <v>1.17</v>
      </c>
      <c r="F103" s="78">
        <f>'[1]jeziora 2019'!L105</f>
        <v>5.71</v>
      </c>
      <c r="G103" s="78">
        <f>'[1]jeziora 2019'!M105</f>
        <v>84.5</v>
      </c>
      <c r="H103" s="78">
        <f>'[1]jeziora 2019'!N105</f>
        <v>4.24E-2</v>
      </c>
      <c r="I103" s="78">
        <f>'[1]jeziora 2019'!Q105</f>
        <v>7.32</v>
      </c>
      <c r="J103" s="78">
        <f>'[1]jeziora 2019'!R105</f>
        <v>26.3</v>
      </c>
      <c r="K103" s="78">
        <f>'[1]jeziora 2019'!W105</f>
        <v>142</v>
      </c>
      <c r="L103" s="119">
        <f>'[1]jeziora 2019'!Z105</f>
        <v>19496</v>
      </c>
      <c r="M103" s="119">
        <f>'[1]jeziora 2019'!AA105</f>
        <v>505</v>
      </c>
      <c r="N103" s="120">
        <f>'[1]jeziora 2019'!AG105</f>
        <v>2.5</v>
      </c>
      <c r="O103" s="120">
        <f>'[1]jeziora 2019'!AH105</f>
        <v>2.5</v>
      </c>
      <c r="P103" s="120">
        <f>'[1]jeziora 2019'!AI105</f>
        <v>2.5</v>
      </c>
      <c r="Q103" s="120">
        <f>'[1]jeziora 2019'!AJ105</f>
        <v>88</v>
      </c>
      <c r="R103" s="120">
        <f>'[1]jeziora 2019'!AK105</f>
        <v>2.5</v>
      </c>
      <c r="S103" s="120">
        <f>'[1]jeziora 2019'!AL105</f>
        <v>2.5</v>
      </c>
      <c r="T103" s="120">
        <f>'[1]jeziora 2019'!AM105</f>
        <v>2.5</v>
      </c>
      <c r="U103" s="120">
        <f>'[1]jeziora 2019'!AO105</f>
        <v>2.5</v>
      </c>
      <c r="V103" s="120">
        <f>'[1]jeziora 2019'!AP105</f>
        <v>1.5</v>
      </c>
      <c r="W103" s="120">
        <f>'[1]jeziora 2019'!AQ105</f>
        <v>2.5</v>
      </c>
      <c r="X103" s="120">
        <f>'[1]jeziora 2019'!AR105</f>
        <v>2.5</v>
      </c>
      <c r="Y103" s="120">
        <f>'[1]jeziora 2019'!AS105</f>
        <v>41</v>
      </c>
      <c r="Z103" s="120">
        <f>'[1]jeziora 2019'!AT105</f>
        <v>2.5</v>
      </c>
      <c r="AA103" s="120">
        <f>'[1]jeziora 2019'!AU105</f>
        <v>2.5</v>
      </c>
      <c r="AB103" s="120">
        <f>'[1]jeziora 2019'!AV105</f>
        <v>2.5</v>
      </c>
      <c r="AC103" s="120">
        <f>'[1]jeziora 2019'!AW105</f>
        <v>2.5</v>
      </c>
      <c r="AD103" s="120">
        <f>'[1]jeziora 2019'!AX105</f>
        <v>2.5</v>
      </c>
      <c r="AE103" s="120">
        <f>'[1]jeziora 2019'!AZ105</f>
        <v>155.5</v>
      </c>
      <c r="AF103" s="120">
        <f>'[1]jeziora 2019'!BH105</f>
        <v>0.5</v>
      </c>
      <c r="AG103" s="120">
        <f>'[1]jeziora 2019'!BJ105</f>
        <v>0.5</v>
      </c>
      <c r="AH103" s="120">
        <f>'[1]jeziora 2019'!BK105</f>
        <v>0.05</v>
      </c>
      <c r="AI103" s="120">
        <f>'[1]jeziora 2019'!BL105</f>
        <v>0.05</v>
      </c>
      <c r="AJ103" s="120">
        <f>'[1]jeziora 2019'!BM105</f>
        <v>0.05</v>
      </c>
      <c r="AK103" s="120">
        <f>'[1]jeziora 2019'!BP105</f>
        <v>0.4</v>
      </c>
      <c r="AL103" s="120">
        <f>'[1]jeziora 2019'!BQ105</f>
        <v>0.05</v>
      </c>
      <c r="AM103" s="120">
        <f>'[1]jeziora 2019'!BS105</f>
        <v>0.05</v>
      </c>
      <c r="AN103" s="120">
        <f>'[1]jeziora 2019'!BT105</f>
        <v>0.05</v>
      </c>
      <c r="AO103" s="120">
        <f>'[1]jeziora 2019'!BU105</f>
        <v>0.05</v>
      </c>
      <c r="AP103" s="120">
        <f>'[1]jeziora 2019'!BV105</f>
        <v>0.05</v>
      </c>
      <c r="AQ103" s="24"/>
      <c r="AR103" s="24"/>
      <c r="AS103" s="24"/>
      <c r="AT103" s="24"/>
      <c r="AU103" s="24"/>
      <c r="AV103" s="24"/>
      <c r="AW103" s="120">
        <f>'[1]jeziora 2019'!DC105</f>
        <v>0.05</v>
      </c>
      <c r="AX103" s="121">
        <f>'[1]jeziora 2019'!DD105</f>
        <v>0.05</v>
      </c>
      <c r="AY103" s="84" t="s">
        <v>720</v>
      </c>
      <c r="AZ103" s="82">
        <v>2019</v>
      </c>
    </row>
    <row r="104" spans="1:52" x14ac:dyDescent="0.2">
      <c r="A104" s="77" t="str">
        <f>'[1]jeziora 2019'!B106</f>
        <v>652</v>
      </c>
      <c r="B104" s="45" t="str">
        <f>'[1]jeziora 2019'!D106</f>
        <v>jez. Przywidzkie Wielkie - Przywidz</v>
      </c>
      <c r="C104" s="78">
        <f>'[1]jeziora 2019'!G106</f>
        <v>0.05</v>
      </c>
      <c r="D104" s="78">
        <f>'[1]jeziora 2019'!H106</f>
        <v>1.5</v>
      </c>
      <c r="E104" s="78">
        <f>'[1]jeziora 2019'!J106</f>
        <v>0.71799999999999997</v>
      </c>
      <c r="F104" s="78">
        <f>'[1]jeziora 2019'!L106</f>
        <v>39.6</v>
      </c>
      <c r="G104" s="78">
        <f>'[1]jeziora 2019'!M106</f>
        <v>24.2</v>
      </c>
      <c r="H104" s="78">
        <f>'[1]jeziora 2019'!N106</f>
        <v>0.123</v>
      </c>
      <c r="I104" s="78">
        <f>'[1]jeziora 2019'!Q106</f>
        <v>30</v>
      </c>
      <c r="J104" s="78">
        <f>'[1]jeziora 2019'!R106</f>
        <v>63.4</v>
      </c>
      <c r="K104" s="78">
        <f>'[1]jeziora 2019'!W106</f>
        <v>176.6</v>
      </c>
      <c r="L104" s="119">
        <f>'[1]jeziora 2019'!Z106</f>
        <v>83730</v>
      </c>
      <c r="M104" s="119">
        <f>'[1]jeziora 2019'!AA106</f>
        <v>1287</v>
      </c>
      <c r="N104" s="120">
        <f>'[1]jeziora 2019'!AG106</f>
        <v>2.5</v>
      </c>
      <c r="O104" s="120">
        <f>'[1]jeziora 2019'!AH106</f>
        <v>71</v>
      </c>
      <c r="P104" s="120">
        <f>'[1]jeziora 2019'!AI106</f>
        <v>2.5</v>
      </c>
      <c r="Q104" s="120">
        <f>'[1]jeziora 2019'!AJ106</f>
        <v>290</v>
      </c>
      <c r="R104" s="120">
        <f>'[1]jeziora 2019'!AK106</f>
        <v>80</v>
      </c>
      <c r="S104" s="120">
        <f>'[1]jeziora 2019'!AL106</f>
        <v>75</v>
      </c>
      <c r="T104" s="120">
        <f>'[1]jeziora 2019'!AM106</f>
        <v>45</v>
      </c>
      <c r="U104" s="120">
        <f>'[1]jeziora 2019'!AO106</f>
        <v>51</v>
      </c>
      <c r="V104" s="120">
        <f>'[1]jeziora 2019'!AP106</f>
        <v>1.5</v>
      </c>
      <c r="W104" s="120">
        <f>'[1]jeziora 2019'!AQ106</f>
        <v>2.5</v>
      </c>
      <c r="X104" s="120">
        <f>'[1]jeziora 2019'!AR106</f>
        <v>2.5</v>
      </c>
      <c r="Y104" s="120">
        <f>'[1]jeziora 2019'!AS106</f>
        <v>206</v>
      </c>
      <c r="Z104" s="120">
        <f>'[1]jeziora 2019'!AT106</f>
        <v>118</v>
      </c>
      <c r="AA104" s="120">
        <f>'[1]jeziora 2019'!AU106</f>
        <v>45</v>
      </c>
      <c r="AB104" s="120">
        <f>'[1]jeziora 2019'!AV106</f>
        <v>81</v>
      </c>
      <c r="AC104" s="120">
        <f>'[1]jeziora 2019'!AW106</f>
        <v>53</v>
      </c>
      <c r="AD104" s="120">
        <f>'[1]jeziora 2019'!AX106</f>
        <v>2.5</v>
      </c>
      <c r="AE104" s="120">
        <f>'[1]jeziora 2019'!AZ106</f>
        <v>941.5</v>
      </c>
      <c r="AF104" s="120">
        <f>'[1]jeziora 2019'!BH106</f>
        <v>0.5</v>
      </c>
      <c r="AG104" s="120">
        <f>'[1]jeziora 2019'!BJ106</f>
        <v>0.5</v>
      </c>
      <c r="AH104" s="120">
        <f>'[1]jeziora 2019'!BK106</f>
        <v>0.05</v>
      </c>
      <c r="AI104" s="120">
        <f>'[1]jeziora 2019'!BL106</f>
        <v>0.05</v>
      </c>
      <c r="AJ104" s="120">
        <f>'[1]jeziora 2019'!BM106</f>
        <v>0.05</v>
      </c>
      <c r="AK104" s="120">
        <f>'[1]jeziora 2019'!BP106</f>
        <v>0.4</v>
      </c>
      <c r="AL104" s="120">
        <f>'[1]jeziora 2019'!BQ106</f>
        <v>0.05</v>
      </c>
      <c r="AM104" s="120">
        <f>'[1]jeziora 2019'!BS106</f>
        <v>0.05</v>
      </c>
      <c r="AN104" s="120">
        <f>'[1]jeziora 2019'!BT106</f>
        <v>0.05</v>
      </c>
      <c r="AO104" s="120">
        <f>'[1]jeziora 2019'!BU106</f>
        <v>0.05</v>
      </c>
      <c r="AP104" s="120">
        <f>'[1]jeziora 2019'!BV106</f>
        <v>0.05</v>
      </c>
      <c r="AQ104" s="24"/>
      <c r="AR104" s="24"/>
      <c r="AS104" s="24"/>
      <c r="AT104" s="24"/>
      <c r="AU104" s="24"/>
      <c r="AV104" s="24"/>
      <c r="AW104" s="120">
        <f>'[1]jeziora 2019'!DC106</f>
        <v>0.05</v>
      </c>
      <c r="AX104" s="121">
        <f>'[1]jeziora 2019'!DD106</f>
        <v>0.05</v>
      </c>
      <c r="AY104" s="85" t="s">
        <v>725</v>
      </c>
      <c r="AZ104" s="82">
        <v>2019</v>
      </c>
    </row>
    <row r="105" spans="1:52" x14ac:dyDescent="0.2">
      <c r="A105" s="77" t="str">
        <f>'[1]jeziora 2019'!B107</f>
        <v>653</v>
      </c>
      <c r="B105" s="45" t="str">
        <f>'[1]jeziora 2019'!D107</f>
        <v>jez. Niedackie - Twardy Dół</v>
      </c>
      <c r="C105" s="78">
        <f>'[1]jeziora 2019'!G107</f>
        <v>0.05</v>
      </c>
      <c r="D105" s="78">
        <f>'[1]jeziora 2019'!H107</f>
        <v>1.5</v>
      </c>
      <c r="E105" s="78">
        <f>'[1]jeziora 2019'!J107</f>
        <v>0.14399999999999999</v>
      </c>
      <c r="F105" s="78">
        <f>'[1]jeziora 2019'!L107</f>
        <v>9.76</v>
      </c>
      <c r="G105" s="78">
        <f>'[1]jeziora 2019'!M107</f>
        <v>2.33</v>
      </c>
      <c r="H105" s="78">
        <f>'[1]jeziora 2019'!N107</f>
        <v>6.8199999999999997E-2</v>
      </c>
      <c r="I105" s="78">
        <f>'[1]jeziora 2019'!Q107</f>
        <v>2.66</v>
      </c>
      <c r="J105" s="78">
        <f>'[1]jeziora 2019'!R107</f>
        <v>3.77</v>
      </c>
      <c r="K105" s="78">
        <f>'[1]jeziora 2019'!W107</f>
        <v>47.7</v>
      </c>
      <c r="L105" s="119">
        <f>'[1]jeziora 2019'!Z107</f>
        <v>27480</v>
      </c>
      <c r="M105" s="119">
        <f>'[1]jeziora 2019'!AA107</f>
        <v>1132</v>
      </c>
      <c r="N105" s="120">
        <f>'[1]jeziora 2019'!AG107</f>
        <v>173</v>
      </c>
      <c r="O105" s="120">
        <f>'[1]jeziora 2019'!AH107</f>
        <v>118</v>
      </c>
      <c r="P105" s="120">
        <f>'[1]jeziora 2019'!AI107</f>
        <v>2.5</v>
      </c>
      <c r="Q105" s="120">
        <f>'[1]jeziora 2019'!AJ107</f>
        <v>411</v>
      </c>
      <c r="R105" s="120">
        <f>'[1]jeziora 2019'!AK107</f>
        <v>110</v>
      </c>
      <c r="S105" s="120">
        <f>'[1]jeziora 2019'!AL107</f>
        <v>86</v>
      </c>
      <c r="T105" s="120">
        <f>'[1]jeziora 2019'!AM107</f>
        <v>48</v>
      </c>
      <c r="U105" s="120">
        <f>'[1]jeziora 2019'!AO107</f>
        <v>60</v>
      </c>
      <c r="V105" s="120">
        <f>'[1]jeziora 2019'!AP107</f>
        <v>1.5</v>
      </c>
      <c r="W105" s="120">
        <f>'[1]jeziora 2019'!AQ107</f>
        <v>2.5</v>
      </c>
      <c r="X105" s="120">
        <f>'[1]jeziora 2019'!AR107</f>
        <v>2.5</v>
      </c>
      <c r="Y105" s="120">
        <f>'[1]jeziora 2019'!AS107</f>
        <v>230</v>
      </c>
      <c r="Z105" s="120">
        <f>'[1]jeziora 2019'!AT107</f>
        <v>129</v>
      </c>
      <c r="AA105" s="120">
        <f>'[1]jeziora 2019'!AU107</f>
        <v>55</v>
      </c>
      <c r="AB105" s="120">
        <f>'[1]jeziora 2019'!AV107</f>
        <v>88</v>
      </c>
      <c r="AC105" s="120">
        <f>'[1]jeziora 2019'!AW107</f>
        <v>65</v>
      </c>
      <c r="AD105" s="120">
        <f>'[1]jeziora 2019'!AX107</f>
        <v>2.5</v>
      </c>
      <c r="AE105" s="120">
        <f>'[1]jeziora 2019'!AZ107</f>
        <v>1369</v>
      </c>
      <c r="AF105" s="120">
        <f>'[1]jeziora 2019'!BH107</f>
        <v>0.5</v>
      </c>
      <c r="AG105" s="120">
        <f>'[1]jeziora 2019'!BJ107</f>
        <v>0.5</v>
      </c>
      <c r="AH105" s="120">
        <f>'[1]jeziora 2019'!BK107</f>
        <v>0.05</v>
      </c>
      <c r="AI105" s="120">
        <f>'[1]jeziora 2019'!BL107</f>
        <v>0.05</v>
      </c>
      <c r="AJ105" s="120">
        <f>'[1]jeziora 2019'!BM107</f>
        <v>0.05</v>
      </c>
      <c r="AK105" s="120">
        <f>'[1]jeziora 2019'!BP107</f>
        <v>0.4</v>
      </c>
      <c r="AL105" s="120">
        <f>'[1]jeziora 2019'!BQ107</f>
        <v>0.05</v>
      </c>
      <c r="AM105" s="120">
        <f>'[1]jeziora 2019'!BS107</f>
        <v>0.05</v>
      </c>
      <c r="AN105" s="120">
        <f>'[1]jeziora 2019'!BT107</f>
        <v>0.05</v>
      </c>
      <c r="AO105" s="120">
        <f>'[1]jeziora 2019'!BU107</f>
        <v>0.05</v>
      </c>
      <c r="AP105" s="120">
        <f>'[1]jeziora 2019'!BV107</f>
        <v>0.05</v>
      </c>
      <c r="AQ105" s="24"/>
      <c r="AR105" s="24"/>
      <c r="AS105" s="24"/>
      <c r="AT105" s="24"/>
      <c r="AU105" s="24"/>
      <c r="AV105" s="24"/>
      <c r="AW105" s="120">
        <f>'[1]jeziora 2019'!DC107</f>
        <v>0.05</v>
      </c>
      <c r="AX105" s="121">
        <f>'[1]jeziora 2019'!DD107</f>
        <v>0.05</v>
      </c>
      <c r="AY105" s="85" t="s">
        <v>725</v>
      </c>
      <c r="AZ105" s="82">
        <v>2019</v>
      </c>
    </row>
    <row r="106" spans="1:52" x14ac:dyDescent="0.2">
      <c r="A106" s="77" t="str">
        <f>'[1]jeziora 2019'!B108</f>
        <v>654</v>
      </c>
      <c r="B106" s="45" t="str">
        <f>'[1]jeziora 2019'!D108</f>
        <v>jez. Brodno Wielkie - Brodnica Górna</v>
      </c>
      <c r="C106" s="78">
        <f>'[1]jeziora 2019'!G108</f>
        <v>0.05</v>
      </c>
      <c r="D106" s="78">
        <f>'[1]jeziora 2019'!H108</f>
        <v>1.5</v>
      </c>
      <c r="E106" s="78">
        <f>'[1]jeziora 2019'!J108</f>
        <v>0.35799999999999998</v>
      </c>
      <c r="F106" s="78">
        <f>'[1]jeziora 2019'!L108</f>
        <v>20.8</v>
      </c>
      <c r="G106" s="78">
        <f>'[1]jeziora 2019'!M108</f>
        <v>9.6199999999999992</v>
      </c>
      <c r="H106" s="78">
        <f>'[1]jeziora 2019'!N108</f>
        <v>7.6200000000000004E-2</v>
      </c>
      <c r="I106" s="78">
        <f>'[1]jeziora 2019'!Q108</f>
        <v>13.6</v>
      </c>
      <c r="J106" s="78">
        <f>'[1]jeziora 2019'!R108</f>
        <v>47.3</v>
      </c>
      <c r="K106" s="78">
        <f>'[1]jeziora 2019'!W108</f>
        <v>107</v>
      </c>
      <c r="L106" s="119">
        <f>'[1]jeziora 2019'!Z108</f>
        <v>26920</v>
      </c>
      <c r="M106" s="119">
        <f>'[1]jeziora 2019'!AA108</f>
        <v>1215</v>
      </c>
      <c r="N106" s="120">
        <f>'[1]jeziora 2019'!AG108</f>
        <v>34</v>
      </c>
      <c r="O106" s="120">
        <f>'[1]jeziora 2019'!AH108</f>
        <v>97</v>
      </c>
      <c r="P106" s="120">
        <f>'[1]jeziora 2019'!AI108</f>
        <v>2.5</v>
      </c>
      <c r="Q106" s="120">
        <f>'[1]jeziora 2019'!AJ108</f>
        <v>446</v>
      </c>
      <c r="R106" s="120">
        <f>'[1]jeziora 2019'!AK108</f>
        <v>139</v>
      </c>
      <c r="S106" s="120">
        <f>'[1]jeziora 2019'!AL108</f>
        <v>123</v>
      </c>
      <c r="T106" s="120">
        <f>'[1]jeziora 2019'!AM108</f>
        <v>79</v>
      </c>
      <c r="U106" s="120">
        <f>'[1]jeziora 2019'!AO108</f>
        <v>66</v>
      </c>
      <c r="V106" s="120">
        <f>'[1]jeziora 2019'!AP108</f>
        <v>1.5</v>
      </c>
      <c r="W106" s="120">
        <f>'[1]jeziora 2019'!AQ108</f>
        <v>2.5</v>
      </c>
      <c r="X106" s="120">
        <f>'[1]jeziora 2019'!AR108</f>
        <v>2.5</v>
      </c>
      <c r="Y106" s="120">
        <f>'[1]jeziora 2019'!AS108</f>
        <v>297</v>
      </c>
      <c r="Z106" s="120">
        <f>'[1]jeziora 2019'!AT108</f>
        <v>155</v>
      </c>
      <c r="AA106" s="120">
        <f>'[1]jeziora 2019'!AU108</f>
        <v>66</v>
      </c>
      <c r="AB106" s="120">
        <f>'[1]jeziora 2019'!AV108</f>
        <v>111</v>
      </c>
      <c r="AC106" s="120">
        <f>'[1]jeziora 2019'!AW108</f>
        <v>68</v>
      </c>
      <c r="AD106" s="120">
        <f>'[1]jeziora 2019'!AX108</f>
        <v>2.5</v>
      </c>
      <c r="AE106" s="120">
        <f>'[1]jeziora 2019'!AZ108</f>
        <v>1445</v>
      </c>
      <c r="AF106" s="120">
        <f>'[1]jeziora 2019'!BH108</f>
        <v>0.5</v>
      </c>
      <c r="AG106" s="120">
        <f>'[1]jeziora 2019'!BJ108</f>
        <v>0.5</v>
      </c>
      <c r="AH106" s="120">
        <f>'[1]jeziora 2019'!BK108</f>
        <v>0.05</v>
      </c>
      <c r="AI106" s="120">
        <f>'[1]jeziora 2019'!BL108</f>
        <v>0.05</v>
      </c>
      <c r="AJ106" s="120">
        <f>'[1]jeziora 2019'!BM108</f>
        <v>0.05</v>
      </c>
      <c r="AK106" s="120">
        <f>'[1]jeziora 2019'!BP108</f>
        <v>0.4</v>
      </c>
      <c r="AL106" s="120">
        <f>'[1]jeziora 2019'!BQ108</f>
        <v>0.05</v>
      </c>
      <c r="AM106" s="120">
        <f>'[1]jeziora 2019'!BS108</f>
        <v>0.05</v>
      </c>
      <c r="AN106" s="120">
        <f>'[1]jeziora 2019'!BT108</f>
        <v>0.05</v>
      </c>
      <c r="AO106" s="120">
        <f>'[1]jeziora 2019'!BU108</f>
        <v>0.05</v>
      </c>
      <c r="AP106" s="120">
        <f>'[1]jeziora 2019'!BV108</f>
        <v>0.05</v>
      </c>
      <c r="AQ106" s="24"/>
      <c r="AR106" s="24"/>
      <c r="AS106" s="24"/>
      <c r="AT106" s="24"/>
      <c r="AU106" s="24"/>
      <c r="AV106" s="24"/>
      <c r="AW106" s="120">
        <f>'[1]jeziora 2019'!DC108</f>
        <v>0.05</v>
      </c>
      <c r="AX106" s="121">
        <f>'[1]jeziora 2019'!DD108</f>
        <v>0.05</v>
      </c>
      <c r="AY106" s="85" t="s">
        <v>725</v>
      </c>
      <c r="AZ106" s="82">
        <v>2019</v>
      </c>
    </row>
    <row r="107" spans="1:52" x14ac:dyDescent="0.2">
      <c r="A107" s="77" t="str">
        <f>'[1]jeziora 2019'!B109</f>
        <v>655</v>
      </c>
      <c r="B107" s="45" t="str">
        <f>'[1]jeziora 2019'!D109</f>
        <v>jez. Tuchomskie - Warzenko</v>
      </c>
      <c r="C107" s="78">
        <f>'[1]jeziora 2019'!G109</f>
        <v>0.05</v>
      </c>
      <c r="D107" s="78">
        <f>'[1]jeziora 2019'!H109</f>
        <v>1.5</v>
      </c>
      <c r="E107" s="78">
        <f>'[1]jeziora 2019'!J109</f>
        <v>0.65500000000000003</v>
      </c>
      <c r="F107" s="78">
        <f>'[1]jeziora 2019'!L109</f>
        <v>18</v>
      </c>
      <c r="G107" s="78">
        <f>'[1]jeziora 2019'!M109</f>
        <v>14.8</v>
      </c>
      <c r="H107" s="78">
        <f>'[1]jeziora 2019'!N109</f>
        <v>8.7900000000000006E-2</v>
      </c>
      <c r="I107" s="78">
        <f>'[1]jeziora 2019'!Q109</f>
        <v>12.3</v>
      </c>
      <c r="J107" s="78">
        <f>'[1]jeziora 2019'!R109</f>
        <v>30.8</v>
      </c>
      <c r="K107" s="78">
        <f>'[1]jeziora 2019'!W109</f>
        <v>102.4</v>
      </c>
      <c r="L107" s="119">
        <f>'[1]jeziora 2019'!Z109</f>
        <v>22620</v>
      </c>
      <c r="M107" s="119">
        <f>'[1]jeziora 2019'!AA109</f>
        <v>289</v>
      </c>
      <c r="N107" s="120">
        <f>'[1]jeziora 2019'!AG109</f>
        <v>58</v>
      </c>
      <c r="O107" s="120">
        <f>'[1]jeziora 2019'!AH109</f>
        <v>68</v>
      </c>
      <c r="P107" s="120">
        <f>'[1]jeziora 2019'!AI109</f>
        <v>2.5</v>
      </c>
      <c r="Q107" s="120">
        <f>'[1]jeziora 2019'!AJ109</f>
        <v>200</v>
      </c>
      <c r="R107" s="120">
        <f>'[1]jeziora 2019'!AK109</f>
        <v>61</v>
      </c>
      <c r="S107" s="120">
        <f>'[1]jeziora 2019'!AL109</f>
        <v>59</v>
      </c>
      <c r="T107" s="120">
        <f>'[1]jeziora 2019'!AM109</f>
        <v>2.5</v>
      </c>
      <c r="U107" s="120">
        <f>'[1]jeziora 2019'!AO109</f>
        <v>2.5</v>
      </c>
      <c r="V107" s="120">
        <f>'[1]jeziora 2019'!AP109</f>
        <v>1.5</v>
      </c>
      <c r="W107" s="120">
        <f>'[1]jeziora 2019'!AQ109</f>
        <v>2.5</v>
      </c>
      <c r="X107" s="120">
        <f>'[1]jeziora 2019'!AR109</f>
        <v>2.5</v>
      </c>
      <c r="Y107" s="120">
        <f>'[1]jeziora 2019'!AS109</f>
        <v>142</v>
      </c>
      <c r="Z107" s="120">
        <f>'[1]jeziora 2019'!AT109</f>
        <v>86</v>
      </c>
      <c r="AA107" s="120">
        <f>'[1]jeziora 2019'!AU109</f>
        <v>2.5</v>
      </c>
      <c r="AB107" s="120">
        <f>'[1]jeziora 2019'!AV109</f>
        <v>73</v>
      </c>
      <c r="AC107" s="120">
        <f>'[1]jeziora 2019'!AW109</f>
        <v>2.5</v>
      </c>
      <c r="AD107" s="120">
        <f>'[1]jeziora 2019'!AX109</f>
        <v>2.5</v>
      </c>
      <c r="AE107" s="120">
        <f>'[1]jeziora 2019'!AZ109</f>
        <v>688</v>
      </c>
      <c r="AF107" s="120">
        <f>'[1]jeziora 2019'!BH109</f>
        <v>0.5</v>
      </c>
      <c r="AG107" s="120">
        <f>'[1]jeziora 2019'!BJ109</f>
        <v>0.5</v>
      </c>
      <c r="AH107" s="120">
        <f>'[1]jeziora 2019'!BK109</f>
        <v>0.05</v>
      </c>
      <c r="AI107" s="120">
        <f>'[1]jeziora 2019'!BL109</f>
        <v>0.05</v>
      </c>
      <c r="AJ107" s="120">
        <f>'[1]jeziora 2019'!BM109</f>
        <v>0.05</v>
      </c>
      <c r="AK107" s="120">
        <f>'[1]jeziora 2019'!BP109</f>
        <v>0.4</v>
      </c>
      <c r="AL107" s="120">
        <f>'[1]jeziora 2019'!BQ109</f>
        <v>0.05</v>
      </c>
      <c r="AM107" s="120">
        <f>'[1]jeziora 2019'!BS109</f>
        <v>0.05</v>
      </c>
      <c r="AN107" s="120">
        <f>'[1]jeziora 2019'!BT109</f>
        <v>0.05</v>
      </c>
      <c r="AO107" s="120">
        <f>'[1]jeziora 2019'!BU109</f>
        <v>0.05</v>
      </c>
      <c r="AP107" s="120">
        <f>'[1]jeziora 2019'!BV109</f>
        <v>0.05</v>
      </c>
      <c r="AQ107" s="24"/>
      <c r="AR107" s="24"/>
      <c r="AS107" s="24"/>
      <c r="AT107" s="24"/>
      <c r="AU107" s="24"/>
      <c r="AV107" s="24"/>
      <c r="AW107" s="120">
        <f>'[1]jeziora 2019'!DC109</f>
        <v>0.05</v>
      </c>
      <c r="AX107" s="121">
        <f>'[1]jeziora 2019'!DD109</f>
        <v>0.05</v>
      </c>
      <c r="AY107" s="84" t="s">
        <v>720</v>
      </c>
      <c r="AZ107" s="82">
        <v>2019</v>
      </c>
    </row>
    <row r="108" spans="1:52" x14ac:dyDescent="0.2">
      <c r="A108" s="77" t="str">
        <f>'[1]jeziora 2019'!B110</f>
        <v>656</v>
      </c>
      <c r="B108" s="45" t="str">
        <f>'[1]jeziora 2019'!D110</f>
        <v>jez. Januszewskie - stan. 02</v>
      </c>
      <c r="C108" s="78">
        <f>'[1]jeziora 2019'!G110</f>
        <v>0.05</v>
      </c>
      <c r="D108" s="78">
        <f>'[1]jeziora 2019'!H110</f>
        <v>1.5</v>
      </c>
      <c r="E108" s="78">
        <f>'[1]jeziora 2019'!J110</f>
        <v>0.23599999999999999</v>
      </c>
      <c r="F108" s="78">
        <f>'[1]jeziora 2019'!L110</f>
        <v>4.74</v>
      </c>
      <c r="G108" s="78">
        <f>'[1]jeziora 2019'!M110</f>
        <v>12.2</v>
      </c>
      <c r="H108" s="78">
        <f>'[1]jeziora 2019'!N110</f>
        <v>0.13</v>
      </c>
      <c r="I108" s="78">
        <f>'[1]jeziora 2019'!Q110</f>
        <v>2.41</v>
      </c>
      <c r="J108" s="78">
        <f>'[1]jeziora 2019'!R110</f>
        <v>0.5</v>
      </c>
      <c r="K108" s="78">
        <f>'[1]jeziora 2019'!W110</f>
        <v>40.6</v>
      </c>
      <c r="L108" s="119">
        <f>'[1]jeziora 2019'!Z110</f>
        <v>2690</v>
      </c>
      <c r="M108" s="119">
        <f>'[1]jeziora 2019'!AA110</f>
        <v>136</v>
      </c>
      <c r="N108" s="120">
        <f>'[1]jeziora 2019'!AG110</f>
        <v>2.5</v>
      </c>
      <c r="O108" s="120">
        <f>'[1]jeziora 2019'!AH110</f>
        <v>2.5</v>
      </c>
      <c r="P108" s="120">
        <f>'[1]jeziora 2019'!AI110</f>
        <v>2.5</v>
      </c>
      <c r="Q108" s="120">
        <f>'[1]jeziora 2019'!AJ110</f>
        <v>188</v>
      </c>
      <c r="R108" s="120">
        <f>'[1]jeziora 2019'!AK110</f>
        <v>2.5</v>
      </c>
      <c r="S108" s="120">
        <f>'[1]jeziora 2019'!AL110</f>
        <v>2.5</v>
      </c>
      <c r="T108" s="120">
        <f>'[1]jeziora 2019'!AM110</f>
        <v>2.5</v>
      </c>
      <c r="U108" s="120">
        <f>'[1]jeziora 2019'!AO110</f>
        <v>2.5</v>
      </c>
      <c r="V108" s="120">
        <f>'[1]jeziora 2019'!AP110</f>
        <v>1.5</v>
      </c>
      <c r="W108" s="120">
        <f>'[1]jeziora 2019'!AQ110</f>
        <v>2.5</v>
      </c>
      <c r="X108" s="120">
        <f>'[1]jeziora 2019'!AR110</f>
        <v>2.5</v>
      </c>
      <c r="Y108" s="120">
        <f>'[1]jeziora 2019'!AS110</f>
        <v>97</v>
      </c>
      <c r="Z108" s="120">
        <f>'[1]jeziora 2019'!AT110</f>
        <v>2.5</v>
      </c>
      <c r="AA108" s="120">
        <f>'[1]jeziora 2019'!AU110</f>
        <v>2.5</v>
      </c>
      <c r="AB108" s="120">
        <f>'[1]jeziora 2019'!AV110</f>
        <v>2.5</v>
      </c>
      <c r="AC108" s="120">
        <f>'[1]jeziora 2019'!AW110</f>
        <v>2.5</v>
      </c>
      <c r="AD108" s="120">
        <f>'[1]jeziora 2019'!AX110</f>
        <v>2.5</v>
      </c>
      <c r="AE108" s="120">
        <f>'[1]jeziora 2019'!AZ110</f>
        <v>311.5</v>
      </c>
      <c r="AF108" s="120">
        <f>'[1]jeziora 2019'!BH110</f>
        <v>0.5</v>
      </c>
      <c r="AG108" s="120">
        <f>'[1]jeziora 2019'!BJ110</f>
        <v>0.5</v>
      </c>
      <c r="AH108" s="120">
        <f>'[1]jeziora 2019'!BK110</f>
        <v>0.05</v>
      </c>
      <c r="AI108" s="120">
        <f>'[1]jeziora 2019'!BL110</f>
        <v>0.05</v>
      </c>
      <c r="AJ108" s="120">
        <f>'[1]jeziora 2019'!BM110</f>
        <v>0.05</v>
      </c>
      <c r="AK108" s="120">
        <f>'[1]jeziora 2019'!BP110</f>
        <v>0.4</v>
      </c>
      <c r="AL108" s="120">
        <f>'[1]jeziora 2019'!BQ110</f>
        <v>0.05</v>
      </c>
      <c r="AM108" s="120">
        <f>'[1]jeziora 2019'!BS110</f>
        <v>0.05</v>
      </c>
      <c r="AN108" s="120">
        <f>'[1]jeziora 2019'!BT110</f>
        <v>0.05</v>
      </c>
      <c r="AO108" s="120">
        <f>'[1]jeziora 2019'!BU110</f>
        <v>0.05</v>
      </c>
      <c r="AP108" s="120">
        <f>'[1]jeziora 2019'!BV110</f>
        <v>0.05</v>
      </c>
      <c r="AQ108" s="24"/>
      <c r="AR108" s="24"/>
      <c r="AS108" s="24"/>
      <c r="AT108" s="24"/>
      <c r="AU108" s="24"/>
      <c r="AV108" s="24"/>
      <c r="AW108" s="120">
        <f>'[1]jeziora 2019'!DC110</f>
        <v>0.05</v>
      </c>
      <c r="AX108" s="121">
        <f>'[1]jeziora 2019'!DD110</f>
        <v>0.05</v>
      </c>
      <c r="AY108" s="81" t="s">
        <v>719</v>
      </c>
      <c r="AZ108" s="82">
        <v>2019</v>
      </c>
    </row>
    <row r="109" spans="1:52" x14ac:dyDescent="0.2">
      <c r="A109" s="77" t="str">
        <f>'[1]jeziora 2019'!B111</f>
        <v>657</v>
      </c>
      <c r="B109" s="45" t="str">
        <f>'[1]jeziora 2019'!D111</f>
        <v>jez. Dzierzgoń - Prabuty</v>
      </c>
      <c r="C109" s="78">
        <f>'[1]jeziora 2019'!G111</f>
        <v>4.16</v>
      </c>
      <c r="D109" s="78">
        <f>'[1]jeziora 2019'!H111</f>
        <v>1.5</v>
      </c>
      <c r="E109" s="78">
        <f>'[1]jeziora 2019'!J111</f>
        <v>0.438</v>
      </c>
      <c r="F109" s="78">
        <f>'[1]jeziora 2019'!L111</f>
        <v>5.86</v>
      </c>
      <c r="G109" s="78">
        <f>'[1]jeziora 2019'!M111</f>
        <v>7.66</v>
      </c>
      <c r="H109" s="78">
        <f>'[1]jeziora 2019'!N111</f>
        <v>1.9599999999999999E-2</v>
      </c>
      <c r="I109" s="78">
        <f>'[1]jeziora 2019'!Q111</f>
        <v>4.3</v>
      </c>
      <c r="J109" s="78">
        <f>'[1]jeziora 2019'!R111</f>
        <v>5.52</v>
      </c>
      <c r="K109" s="78">
        <f>'[1]jeziora 2019'!W111</f>
        <v>22.5</v>
      </c>
      <c r="L109" s="119">
        <f>'[1]jeziora 2019'!Z111</f>
        <v>5140</v>
      </c>
      <c r="M109" s="119">
        <f>'[1]jeziora 2019'!AA111</f>
        <v>290</v>
      </c>
      <c r="N109" s="120">
        <f>'[1]jeziora 2019'!AG111</f>
        <v>18</v>
      </c>
      <c r="O109" s="120">
        <f>'[1]jeziora 2019'!AH111</f>
        <v>2.5</v>
      </c>
      <c r="P109" s="120">
        <f>'[1]jeziora 2019'!AI111</f>
        <v>2.5</v>
      </c>
      <c r="Q109" s="120">
        <f>'[1]jeziora 2019'!AJ111</f>
        <v>22</v>
      </c>
      <c r="R109" s="120">
        <f>'[1]jeziora 2019'!AK111</f>
        <v>2.5</v>
      </c>
      <c r="S109" s="120">
        <f>'[1]jeziora 2019'!AL111</f>
        <v>8</v>
      </c>
      <c r="T109" s="120">
        <f>'[1]jeziora 2019'!AM111</f>
        <v>2.5</v>
      </c>
      <c r="U109" s="120">
        <f>'[1]jeziora 2019'!AO111</f>
        <v>2.5</v>
      </c>
      <c r="V109" s="120">
        <f>'[1]jeziora 2019'!AP111</f>
        <v>1.5</v>
      </c>
      <c r="W109" s="120">
        <f>'[1]jeziora 2019'!AQ111</f>
        <v>2.5</v>
      </c>
      <c r="X109" s="120">
        <f>'[1]jeziora 2019'!AR111</f>
        <v>2.5</v>
      </c>
      <c r="Y109" s="120">
        <f>'[1]jeziora 2019'!AS111</f>
        <v>16</v>
      </c>
      <c r="Z109" s="120">
        <f>'[1]jeziora 2019'!AT111</f>
        <v>11</v>
      </c>
      <c r="AA109" s="120">
        <f>'[1]jeziora 2019'!AU111</f>
        <v>2.5</v>
      </c>
      <c r="AB109" s="120">
        <f>'[1]jeziora 2019'!AV111</f>
        <v>11</v>
      </c>
      <c r="AC109" s="120">
        <f>'[1]jeziora 2019'!AW111</f>
        <v>2.5</v>
      </c>
      <c r="AD109" s="120">
        <f>'[1]jeziora 2019'!AX111</f>
        <v>2.5</v>
      </c>
      <c r="AE109" s="120">
        <f>'[1]jeziora 2019'!AZ111</f>
        <v>94</v>
      </c>
      <c r="AF109" s="120">
        <f>'[1]jeziora 2019'!BH111</f>
        <v>0.5</v>
      </c>
      <c r="AG109" s="120">
        <f>'[1]jeziora 2019'!BJ111</f>
        <v>0.5</v>
      </c>
      <c r="AH109" s="120">
        <f>'[1]jeziora 2019'!BK111</f>
        <v>0.05</v>
      </c>
      <c r="AI109" s="120">
        <f>'[1]jeziora 2019'!BL111</f>
        <v>0.05</v>
      </c>
      <c r="AJ109" s="120">
        <f>'[1]jeziora 2019'!BM111</f>
        <v>0.05</v>
      </c>
      <c r="AK109" s="120">
        <f>'[1]jeziora 2019'!BP111</f>
        <v>0.4</v>
      </c>
      <c r="AL109" s="120">
        <f>'[1]jeziora 2019'!BQ111</f>
        <v>0.05</v>
      </c>
      <c r="AM109" s="120">
        <f>'[1]jeziora 2019'!BS111</f>
        <v>0.05</v>
      </c>
      <c r="AN109" s="120">
        <f>'[1]jeziora 2019'!BT111</f>
        <v>0.05</v>
      </c>
      <c r="AO109" s="120">
        <f>'[1]jeziora 2019'!BU111</f>
        <v>0.05</v>
      </c>
      <c r="AP109" s="120">
        <f>'[1]jeziora 2019'!BV111</f>
        <v>0.05</v>
      </c>
      <c r="AQ109" s="24"/>
      <c r="AR109" s="24"/>
      <c r="AS109" s="24"/>
      <c r="AT109" s="24"/>
      <c r="AU109" s="24"/>
      <c r="AV109" s="24"/>
      <c r="AW109" s="120">
        <f>'[1]jeziora 2019'!DC111</f>
        <v>0.05</v>
      </c>
      <c r="AX109" s="121">
        <f>'[1]jeziora 2019'!DD111</f>
        <v>0.05</v>
      </c>
      <c r="AY109" s="85" t="s">
        <v>725</v>
      </c>
      <c r="AZ109" s="82">
        <v>2019</v>
      </c>
    </row>
    <row r="110" spans="1:52" x14ac:dyDescent="0.2">
      <c r="A110" s="77" t="str">
        <f>'[1]jeziora 2019'!B112</f>
        <v>658</v>
      </c>
      <c r="B110" s="45" t="str">
        <f>'[1]jeziora 2019'!D112</f>
        <v>jez. Dąbrówka - Gronajny</v>
      </c>
      <c r="C110" s="78">
        <f>'[1]jeziora 2019'!G112</f>
        <v>0.05</v>
      </c>
      <c r="D110" s="78">
        <f>'[1]jeziora 2019'!H112</f>
        <v>1.5</v>
      </c>
      <c r="E110" s="78">
        <f>'[1]jeziora 2019'!J112</f>
        <v>0.90300000000000002</v>
      </c>
      <c r="F110" s="78">
        <f>'[1]jeziora 2019'!L112</f>
        <v>12.6</v>
      </c>
      <c r="G110" s="78">
        <f>'[1]jeziora 2019'!M112</f>
        <v>10.4</v>
      </c>
      <c r="H110" s="78">
        <f>'[1]jeziora 2019'!N112</f>
        <v>0.104</v>
      </c>
      <c r="I110" s="78">
        <f>'[1]jeziora 2019'!Q112</f>
        <v>5.05</v>
      </c>
      <c r="J110" s="78">
        <f>'[1]jeziora 2019'!R112</f>
        <v>7.94</v>
      </c>
      <c r="K110" s="78">
        <f>'[1]jeziora 2019'!W112</f>
        <v>35</v>
      </c>
      <c r="L110" s="119">
        <f>'[1]jeziora 2019'!Z112</f>
        <v>4970</v>
      </c>
      <c r="M110" s="119">
        <f>'[1]jeziora 2019'!AA112</f>
        <v>228</v>
      </c>
      <c r="N110" s="120">
        <f>'[1]jeziora 2019'!AG112</f>
        <v>2.5</v>
      </c>
      <c r="O110" s="120">
        <f>'[1]jeziora 2019'!AH112</f>
        <v>40</v>
      </c>
      <c r="P110" s="120">
        <f>'[1]jeziora 2019'!AI112</f>
        <v>2.5</v>
      </c>
      <c r="Q110" s="120">
        <f>'[1]jeziora 2019'!AJ112</f>
        <v>145</v>
      </c>
      <c r="R110" s="120">
        <f>'[1]jeziora 2019'!AK112</f>
        <v>2.5</v>
      </c>
      <c r="S110" s="120">
        <f>'[1]jeziora 2019'!AL112</f>
        <v>2.5</v>
      </c>
      <c r="T110" s="120">
        <f>'[1]jeziora 2019'!AM112</f>
        <v>2.5</v>
      </c>
      <c r="U110" s="120">
        <f>'[1]jeziora 2019'!AO112</f>
        <v>2.5</v>
      </c>
      <c r="V110" s="120">
        <f>'[1]jeziora 2019'!AP112</f>
        <v>1.5</v>
      </c>
      <c r="W110" s="120">
        <f>'[1]jeziora 2019'!AQ112</f>
        <v>2.5</v>
      </c>
      <c r="X110" s="120">
        <f>'[1]jeziora 2019'!AR112</f>
        <v>2.5</v>
      </c>
      <c r="Y110" s="120">
        <f>'[1]jeziora 2019'!AS112</f>
        <v>92</v>
      </c>
      <c r="Z110" s="120">
        <f>'[1]jeziora 2019'!AT112</f>
        <v>2.5</v>
      </c>
      <c r="AA110" s="120">
        <f>'[1]jeziora 2019'!AU112</f>
        <v>2.5</v>
      </c>
      <c r="AB110" s="120">
        <f>'[1]jeziora 2019'!AV112</f>
        <v>2.5</v>
      </c>
      <c r="AC110" s="120">
        <f>'[1]jeziora 2019'!AW112</f>
        <v>2.5</v>
      </c>
      <c r="AD110" s="120">
        <f>'[1]jeziora 2019'!AX112</f>
        <v>2.5</v>
      </c>
      <c r="AE110" s="120">
        <f>'[1]jeziora 2019'!AZ112</f>
        <v>301</v>
      </c>
      <c r="AF110" s="120">
        <f>'[1]jeziora 2019'!BH112</f>
        <v>0.5</v>
      </c>
      <c r="AG110" s="120">
        <f>'[1]jeziora 2019'!BJ112</f>
        <v>0.5</v>
      </c>
      <c r="AH110" s="120">
        <f>'[1]jeziora 2019'!BK112</f>
        <v>0.05</v>
      </c>
      <c r="AI110" s="120">
        <f>'[1]jeziora 2019'!BL112</f>
        <v>0.05</v>
      </c>
      <c r="AJ110" s="120">
        <f>'[1]jeziora 2019'!BM112</f>
        <v>0.05</v>
      </c>
      <c r="AK110" s="120">
        <f>'[1]jeziora 2019'!BP112</f>
        <v>0.4</v>
      </c>
      <c r="AL110" s="120">
        <f>'[1]jeziora 2019'!BQ112</f>
        <v>0.05</v>
      </c>
      <c r="AM110" s="120">
        <f>'[1]jeziora 2019'!BS112</f>
        <v>0.05</v>
      </c>
      <c r="AN110" s="120">
        <f>'[1]jeziora 2019'!BT112</f>
        <v>0.05</v>
      </c>
      <c r="AO110" s="120">
        <f>'[1]jeziora 2019'!BU112</f>
        <v>0.05</v>
      </c>
      <c r="AP110" s="120">
        <f>'[1]jeziora 2019'!BV112</f>
        <v>0.05</v>
      </c>
      <c r="AQ110" s="24"/>
      <c r="AR110" s="24"/>
      <c r="AS110" s="24"/>
      <c r="AT110" s="24"/>
      <c r="AU110" s="24"/>
      <c r="AV110" s="24"/>
      <c r="AW110" s="120">
        <f>'[1]jeziora 2019'!DC112</f>
        <v>0.05</v>
      </c>
      <c r="AX110" s="121">
        <f>'[1]jeziora 2019'!DD112</f>
        <v>0.05</v>
      </c>
      <c r="AY110" s="81" t="s">
        <v>719</v>
      </c>
      <c r="AZ110" s="82">
        <v>2019</v>
      </c>
    </row>
    <row r="111" spans="1:52" x14ac:dyDescent="0.2">
      <c r="A111" s="77" t="str">
        <f>'[1]jeziora 2019'!B113</f>
        <v>659</v>
      </c>
      <c r="B111" s="45" t="str">
        <f>'[1]jeziora 2019'!D113</f>
        <v>jez. Drużno - stan. 03</v>
      </c>
      <c r="C111" s="78">
        <f>'[1]jeziora 2019'!G113</f>
        <v>0.05</v>
      </c>
      <c r="D111" s="78">
        <f>'[1]jeziora 2019'!H113</f>
        <v>1.5</v>
      </c>
      <c r="E111" s="78">
        <f>'[1]jeziora 2019'!J113</f>
        <v>1.1000000000000001</v>
      </c>
      <c r="F111" s="78">
        <f>'[1]jeziora 2019'!L113</f>
        <v>27.6</v>
      </c>
      <c r="G111" s="78">
        <f>'[1]jeziora 2019'!M113</f>
        <v>46.3</v>
      </c>
      <c r="H111" s="78">
        <f>'[1]jeziora 2019'!N113</f>
        <v>0.19800000000000001</v>
      </c>
      <c r="I111" s="78">
        <f>'[1]jeziora 2019'!Q113</f>
        <v>20.3</v>
      </c>
      <c r="J111" s="78">
        <f>'[1]jeziora 2019'!R113</f>
        <v>29.4</v>
      </c>
      <c r="K111" s="78">
        <f>'[1]jeziora 2019'!W113</f>
        <v>160</v>
      </c>
      <c r="L111" s="119">
        <f>'[1]jeziora 2019'!Z113</f>
        <v>25570</v>
      </c>
      <c r="M111" s="119">
        <f>'[1]jeziora 2019'!AA113</f>
        <v>1230</v>
      </c>
      <c r="N111" s="120">
        <f>'[1]jeziora 2019'!AG113</f>
        <v>27</v>
      </c>
      <c r="O111" s="120">
        <f>'[1]jeziora 2019'!AH113</f>
        <v>52</v>
      </c>
      <c r="P111" s="120">
        <f>'[1]jeziora 2019'!AI113</f>
        <v>2.5</v>
      </c>
      <c r="Q111" s="120">
        <f>'[1]jeziora 2019'!AJ113</f>
        <v>205</v>
      </c>
      <c r="R111" s="120">
        <f>'[1]jeziora 2019'!AK113</f>
        <v>70</v>
      </c>
      <c r="S111" s="120">
        <f>'[1]jeziora 2019'!AL113</f>
        <v>85</v>
      </c>
      <c r="T111" s="120">
        <f>'[1]jeziora 2019'!AM113</f>
        <v>32</v>
      </c>
      <c r="U111" s="120">
        <f>'[1]jeziora 2019'!AO113</f>
        <v>19</v>
      </c>
      <c r="V111" s="120">
        <f>'[1]jeziora 2019'!AP113</f>
        <v>1.5</v>
      </c>
      <c r="W111" s="120">
        <f>'[1]jeziora 2019'!AQ113</f>
        <v>2.5</v>
      </c>
      <c r="X111" s="120">
        <f>'[1]jeziora 2019'!AR113</f>
        <v>2.5</v>
      </c>
      <c r="Y111" s="120">
        <f>'[1]jeziora 2019'!AS113</f>
        <v>189</v>
      </c>
      <c r="Z111" s="120">
        <f>'[1]jeziora 2019'!AT113</f>
        <v>66</v>
      </c>
      <c r="AA111" s="120">
        <f>'[1]jeziora 2019'!AU113</f>
        <v>29</v>
      </c>
      <c r="AB111" s="120">
        <f>'[1]jeziora 2019'!AV113</f>
        <v>59</v>
      </c>
      <c r="AC111" s="120">
        <f>'[1]jeziora 2019'!AW113</f>
        <v>2.5</v>
      </c>
      <c r="AD111" s="120">
        <f>'[1]jeziora 2019'!AX113</f>
        <v>2.5</v>
      </c>
      <c r="AE111" s="120">
        <f>'[1]jeziora 2019'!AZ113</f>
        <v>764</v>
      </c>
      <c r="AF111" s="120">
        <f>'[1]jeziora 2019'!BH113</f>
        <v>0.5</v>
      </c>
      <c r="AG111" s="120">
        <f>'[1]jeziora 2019'!BJ113</f>
        <v>0.5</v>
      </c>
      <c r="AH111" s="120">
        <f>'[1]jeziora 2019'!BK113</f>
        <v>0.05</v>
      </c>
      <c r="AI111" s="120">
        <f>'[1]jeziora 2019'!BL113</f>
        <v>0.05</v>
      </c>
      <c r="AJ111" s="120">
        <f>'[1]jeziora 2019'!BM113</f>
        <v>0.05</v>
      </c>
      <c r="AK111" s="120">
        <f>'[1]jeziora 2019'!BP113</f>
        <v>0.4</v>
      </c>
      <c r="AL111" s="120">
        <f>'[1]jeziora 2019'!BQ113</f>
        <v>0.05</v>
      </c>
      <c r="AM111" s="120">
        <f>'[1]jeziora 2019'!BS113</f>
        <v>0.05</v>
      </c>
      <c r="AN111" s="120">
        <f>'[1]jeziora 2019'!BT113</f>
        <v>0.05</v>
      </c>
      <c r="AO111" s="120">
        <f>'[1]jeziora 2019'!BU113</f>
        <v>0.05</v>
      </c>
      <c r="AP111" s="120">
        <f>'[1]jeziora 2019'!BV113</f>
        <v>0.05</v>
      </c>
      <c r="AQ111" s="24"/>
      <c r="AR111" s="24"/>
      <c r="AS111" s="24"/>
      <c r="AT111" s="24"/>
      <c r="AU111" s="24"/>
      <c r="AV111" s="24"/>
      <c r="AW111" s="120">
        <f>'[1]jeziora 2019'!DC113</f>
        <v>0.05</v>
      </c>
      <c r="AX111" s="121">
        <f>'[1]jeziora 2019'!DD113</f>
        <v>0.05</v>
      </c>
      <c r="AY111" s="85" t="s">
        <v>725</v>
      </c>
      <c r="AZ111" s="82">
        <v>2019</v>
      </c>
    </row>
    <row r="112" spans="1:52" x14ac:dyDescent="0.2">
      <c r="A112" s="77" t="str">
        <f>'[1]jeziora 2019'!B114</f>
        <v>660</v>
      </c>
      <c r="B112" s="45" t="str">
        <f>'[1]jeziora 2019'!D114</f>
        <v>jez. Czajcze - głęboczek - 4,6m</v>
      </c>
      <c r="C112" s="78">
        <f>'[1]jeziora 2019'!G114</f>
        <v>0.05</v>
      </c>
      <c r="D112" s="78">
        <f>'[1]jeziora 2019'!H114</f>
        <v>1.5</v>
      </c>
      <c r="E112" s="78">
        <f>'[1]jeziora 2019'!J114</f>
        <v>2.5000000000000001E-2</v>
      </c>
      <c r="F112" s="78">
        <f>'[1]jeziora 2019'!L114</f>
        <v>5.91</v>
      </c>
      <c r="G112" s="78">
        <f>'[1]jeziora 2019'!M114</f>
        <v>2.75</v>
      </c>
      <c r="H112" s="78">
        <f>'[1]jeziora 2019'!N114</f>
        <v>2.8000000000000001E-2</v>
      </c>
      <c r="I112" s="78">
        <f>'[1]jeziora 2019'!Q114</f>
        <v>4.8</v>
      </c>
      <c r="J112" s="78">
        <f>'[1]jeziora 2019'!R114</f>
        <v>21.9</v>
      </c>
      <c r="K112" s="78">
        <f>'[1]jeziora 2019'!W114</f>
        <v>39.299999999999997</v>
      </c>
      <c r="L112" s="119">
        <f>'[1]jeziora 2019'!Z114</f>
        <v>8323</v>
      </c>
      <c r="M112" s="119">
        <f>'[1]jeziora 2019'!AA114</f>
        <v>645</v>
      </c>
      <c r="N112" s="120">
        <f>'[1]jeziora 2019'!AG114</f>
        <v>2.5</v>
      </c>
      <c r="O112" s="120">
        <f>'[1]jeziora 2019'!AH114</f>
        <v>18</v>
      </c>
      <c r="P112" s="120">
        <f>'[1]jeziora 2019'!AI114</f>
        <v>2.5</v>
      </c>
      <c r="Q112" s="120">
        <f>'[1]jeziora 2019'!AJ114</f>
        <v>20</v>
      </c>
      <c r="R112" s="120">
        <f>'[1]jeziora 2019'!AK114</f>
        <v>2.5</v>
      </c>
      <c r="S112" s="120">
        <f>'[1]jeziora 2019'!AL114</f>
        <v>2.5</v>
      </c>
      <c r="T112" s="120">
        <f>'[1]jeziora 2019'!AM114</f>
        <v>2.5</v>
      </c>
      <c r="U112" s="120">
        <f>'[1]jeziora 2019'!AO114</f>
        <v>2.5</v>
      </c>
      <c r="V112" s="120">
        <f>'[1]jeziora 2019'!AP114</f>
        <v>1.5</v>
      </c>
      <c r="W112" s="120">
        <f>'[1]jeziora 2019'!AQ114</f>
        <v>2.5</v>
      </c>
      <c r="X112" s="120">
        <f>'[1]jeziora 2019'!AR114</f>
        <v>2.5</v>
      </c>
      <c r="Y112" s="120">
        <f>'[1]jeziora 2019'!AS114</f>
        <v>2.5</v>
      </c>
      <c r="Z112" s="120">
        <f>'[1]jeziora 2019'!AT114</f>
        <v>2.5</v>
      </c>
      <c r="AA112" s="120">
        <f>'[1]jeziora 2019'!AU114</f>
        <v>2.5</v>
      </c>
      <c r="AB112" s="120">
        <f>'[1]jeziora 2019'!AV114</f>
        <v>2.5</v>
      </c>
      <c r="AC112" s="120">
        <f>'[1]jeziora 2019'!AW114</f>
        <v>2.5</v>
      </c>
      <c r="AD112" s="120">
        <f>'[1]jeziora 2019'!AX114</f>
        <v>2.5</v>
      </c>
      <c r="AE112" s="120">
        <f>'[1]jeziora 2019'!AZ114</f>
        <v>64.5</v>
      </c>
      <c r="AF112" s="120">
        <f>'[1]jeziora 2019'!BH114</f>
        <v>0.5</v>
      </c>
      <c r="AG112" s="120">
        <f>'[1]jeziora 2019'!BJ114</f>
        <v>0.5</v>
      </c>
      <c r="AH112" s="120">
        <f>'[1]jeziora 2019'!BK114</f>
        <v>0.05</v>
      </c>
      <c r="AI112" s="120">
        <f>'[1]jeziora 2019'!BL114</f>
        <v>0.05</v>
      </c>
      <c r="AJ112" s="120">
        <f>'[1]jeziora 2019'!BM114</f>
        <v>0.05</v>
      </c>
      <c r="AK112" s="120">
        <f>'[1]jeziora 2019'!BP114</f>
        <v>0.4</v>
      </c>
      <c r="AL112" s="120">
        <f>'[1]jeziora 2019'!BQ114</f>
        <v>0.05</v>
      </c>
      <c r="AM112" s="120">
        <f>'[1]jeziora 2019'!BS114</f>
        <v>0.05</v>
      </c>
      <c r="AN112" s="120">
        <f>'[1]jeziora 2019'!BT114</f>
        <v>0.05</v>
      </c>
      <c r="AO112" s="120">
        <f>'[1]jeziora 2019'!BU114</f>
        <v>0.05</v>
      </c>
      <c r="AP112" s="120">
        <f>'[1]jeziora 2019'!BV114</f>
        <v>0.05</v>
      </c>
      <c r="AQ112" s="24"/>
      <c r="AR112" s="24"/>
      <c r="AS112" s="24"/>
      <c r="AT112" s="24"/>
      <c r="AU112" s="24"/>
      <c r="AV112" s="24"/>
      <c r="AW112" s="120">
        <f>'[1]jeziora 2019'!DC114</f>
        <v>0.05</v>
      </c>
      <c r="AX112" s="121">
        <f>'[1]jeziora 2019'!DD114</f>
        <v>0.05</v>
      </c>
      <c r="AY112" s="84" t="s">
        <v>720</v>
      </c>
      <c r="AZ112" s="82">
        <v>2019</v>
      </c>
    </row>
    <row r="113" spans="1:52" x14ac:dyDescent="0.2">
      <c r="A113" s="77" t="str">
        <f>'[1]jeziora 2019'!B115</f>
        <v>661</v>
      </c>
      <c r="B113" s="45" t="str">
        <f>'[1]jeziora 2019'!D115</f>
        <v>jez. Bystrzyno Wielkie - głęboczek - 5,5m</v>
      </c>
      <c r="C113" s="78">
        <f>'[1]jeziora 2019'!G115</f>
        <v>0.05</v>
      </c>
      <c r="D113" s="78">
        <f>'[1]jeziora 2019'!H115</f>
        <v>7.43</v>
      </c>
      <c r="E113" s="78">
        <f>'[1]jeziora 2019'!J115</f>
        <v>2.19</v>
      </c>
      <c r="F113" s="78">
        <f>'[1]jeziora 2019'!L115</f>
        <v>16.2</v>
      </c>
      <c r="G113" s="78">
        <f>'[1]jeziora 2019'!M115</f>
        <v>23.8</v>
      </c>
      <c r="H113" s="78">
        <f>'[1]jeziora 2019'!N115</f>
        <v>0.161</v>
      </c>
      <c r="I113" s="78">
        <f>'[1]jeziora 2019'!Q115</f>
        <v>13</v>
      </c>
      <c r="J113" s="78">
        <f>'[1]jeziora 2019'!R115</f>
        <v>124</v>
      </c>
      <c r="K113" s="78">
        <f>'[1]jeziora 2019'!W115</f>
        <v>217.4</v>
      </c>
      <c r="L113" s="119">
        <f>'[1]jeziora 2019'!Z115</f>
        <v>22330</v>
      </c>
      <c r="M113" s="119">
        <f>'[1]jeziora 2019'!AA115</f>
        <v>454.3</v>
      </c>
      <c r="N113" s="120">
        <f>'[1]jeziora 2019'!AG115</f>
        <v>2.5</v>
      </c>
      <c r="O113" s="120">
        <f>'[1]jeziora 2019'!AH115</f>
        <v>73</v>
      </c>
      <c r="P113" s="120">
        <f>'[1]jeziora 2019'!AI115</f>
        <v>2.5</v>
      </c>
      <c r="Q113" s="120">
        <f>'[1]jeziora 2019'!AJ115</f>
        <v>218</v>
      </c>
      <c r="R113" s="120">
        <f>'[1]jeziora 2019'!AK115</f>
        <v>2.5</v>
      </c>
      <c r="S113" s="120">
        <f>'[1]jeziora 2019'!AL115</f>
        <v>2.5</v>
      </c>
      <c r="T113" s="120">
        <f>'[1]jeziora 2019'!AM115</f>
        <v>2.5</v>
      </c>
      <c r="U113" s="120">
        <f>'[1]jeziora 2019'!AO115</f>
        <v>2.5</v>
      </c>
      <c r="V113" s="120">
        <f>'[1]jeziora 2019'!AP115</f>
        <v>1.5</v>
      </c>
      <c r="W113" s="120">
        <f>'[1]jeziora 2019'!AQ115</f>
        <v>2.5</v>
      </c>
      <c r="X113" s="120">
        <f>'[1]jeziora 2019'!AR115</f>
        <v>2.5</v>
      </c>
      <c r="Y113" s="120">
        <f>'[1]jeziora 2019'!AS115</f>
        <v>116</v>
      </c>
      <c r="Z113" s="120">
        <f>'[1]jeziora 2019'!AT115</f>
        <v>2.5</v>
      </c>
      <c r="AA113" s="120">
        <f>'[1]jeziora 2019'!AU115</f>
        <v>2.5</v>
      </c>
      <c r="AB113" s="120">
        <f>'[1]jeziora 2019'!AV115</f>
        <v>2.5</v>
      </c>
      <c r="AC113" s="120">
        <f>'[1]jeziora 2019'!AW115</f>
        <v>2.5</v>
      </c>
      <c r="AD113" s="120">
        <f>'[1]jeziora 2019'!AX115</f>
        <v>2.5</v>
      </c>
      <c r="AE113" s="120">
        <f>'[1]jeziora 2019'!AZ115</f>
        <v>431</v>
      </c>
      <c r="AF113" s="120">
        <f>'[1]jeziora 2019'!BH115</f>
        <v>0.5</v>
      </c>
      <c r="AG113" s="120">
        <f>'[1]jeziora 2019'!BJ115</f>
        <v>0.5</v>
      </c>
      <c r="AH113" s="120">
        <f>'[1]jeziora 2019'!BK115</f>
        <v>0.05</v>
      </c>
      <c r="AI113" s="120">
        <f>'[1]jeziora 2019'!BL115</f>
        <v>0.05</v>
      </c>
      <c r="AJ113" s="120">
        <f>'[1]jeziora 2019'!BM115</f>
        <v>0.05</v>
      </c>
      <c r="AK113" s="120">
        <f>'[1]jeziora 2019'!BP115</f>
        <v>0.4</v>
      </c>
      <c r="AL113" s="120">
        <f>'[1]jeziora 2019'!BQ115</f>
        <v>0.05</v>
      </c>
      <c r="AM113" s="120">
        <f>'[1]jeziora 2019'!BS115</f>
        <v>0.05</v>
      </c>
      <c r="AN113" s="120">
        <f>'[1]jeziora 2019'!BT115</f>
        <v>0.05</v>
      </c>
      <c r="AO113" s="120">
        <f>'[1]jeziora 2019'!BU115</f>
        <v>0.05</v>
      </c>
      <c r="AP113" s="120">
        <f>'[1]jeziora 2019'!BV115</f>
        <v>0.05</v>
      </c>
      <c r="AQ113" s="24"/>
      <c r="AR113" s="24"/>
      <c r="AS113" s="24"/>
      <c r="AT113" s="24"/>
      <c r="AU113" s="24"/>
      <c r="AV113" s="24"/>
      <c r="AW113" s="120">
        <f>'[1]jeziora 2019'!DC115</f>
        <v>0.05</v>
      </c>
      <c r="AX113" s="121">
        <f>'[1]jeziora 2019'!DD115</f>
        <v>0.05</v>
      </c>
      <c r="AY113" s="86" t="s">
        <v>723</v>
      </c>
      <c r="AZ113" s="82">
        <v>2019</v>
      </c>
    </row>
    <row r="114" spans="1:52" x14ac:dyDescent="0.2">
      <c r="A114" s="77" t="str">
        <f>'[1]jeziora 2019'!B116</f>
        <v>662</v>
      </c>
      <c r="B114" s="45" t="str">
        <f>'[1]jeziora 2019'!D116</f>
        <v>jez. Dołgie - głęboczek - 17,3m</v>
      </c>
      <c r="C114" s="78">
        <f>'[1]jeziora 2019'!G116</f>
        <v>0.05</v>
      </c>
      <c r="D114" s="78">
        <f>'[1]jeziora 2019'!H116</f>
        <v>1.5</v>
      </c>
      <c r="E114" s="78">
        <f>'[1]jeziora 2019'!J116</f>
        <v>0.92600000000000005</v>
      </c>
      <c r="F114" s="78">
        <f>'[1]jeziora 2019'!L116</f>
        <v>25.8</v>
      </c>
      <c r="G114" s="78">
        <f>'[1]jeziora 2019'!M116</f>
        <v>32.5</v>
      </c>
      <c r="H114" s="78">
        <f>'[1]jeziora 2019'!N116</f>
        <v>0.127</v>
      </c>
      <c r="I114" s="78">
        <f>'[1]jeziora 2019'!Q116</f>
        <v>19.3</v>
      </c>
      <c r="J114" s="78">
        <f>'[1]jeziora 2019'!R116</f>
        <v>65.599999999999994</v>
      </c>
      <c r="K114" s="78">
        <f>'[1]jeziora 2019'!W116</f>
        <v>165</v>
      </c>
      <c r="L114" s="119">
        <f>'[1]jeziora 2019'!Z116</f>
        <v>124700</v>
      </c>
      <c r="M114" s="119">
        <f>'[1]jeziora 2019'!AA116</f>
        <v>7190</v>
      </c>
      <c r="N114" s="120">
        <f>'[1]jeziora 2019'!AG116</f>
        <v>99</v>
      </c>
      <c r="O114" s="120">
        <f>'[1]jeziora 2019'!AH116</f>
        <v>93</v>
      </c>
      <c r="P114" s="120">
        <f>'[1]jeziora 2019'!AI116</f>
        <v>2.5</v>
      </c>
      <c r="Q114" s="120">
        <f>'[1]jeziora 2019'!AJ116</f>
        <v>537</v>
      </c>
      <c r="R114" s="120">
        <f>'[1]jeziora 2019'!AK116</f>
        <v>138</v>
      </c>
      <c r="S114" s="120">
        <f>'[1]jeziora 2019'!AL116</f>
        <v>141</v>
      </c>
      <c r="T114" s="120">
        <f>'[1]jeziora 2019'!AM116</f>
        <v>93</v>
      </c>
      <c r="U114" s="120">
        <f>'[1]jeziora 2019'!AO116</f>
        <v>94</v>
      </c>
      <c r="V114" s="120">
        <f>'[1]jeziora 2019'!AP116</f>
        <v>1.5</v>
      </c>
      <c r="W114" s="120">
        <f>'[1]jeziora 2019'!AQ116</f>
        <v>2.5</v>
      </c>
      <c r="X114" s="120">
        <f>'[1]jeziora 2019'!AR116</f>
        <v>2.5</v>
      </c>
      <c r="Y114" s="120">
        <f>'[1]jeziora 2019'!AS116</f>
        <v>344</v>
      </c>
      <c r="Z114" s="120">
        <f>'[1]jeziora 2019'!AT116</f>
        <v>217</v>
      </c>
      <c r="AA114" s="120">
        <f>'[1]jeziora 2019'!AU116</f>
        <v>85</v>
      </c>
      <c r="AB114" s="120">
        <f>'[1]jeziora 2019'!AV116</f>
        <v>140</v>
      </c>
      <c r="AC114" s="120">
        <f>'[1]jeziora 2019'!AW116</f>
        <v>85</v>
      </c>
      <c r="AD114" s="120">
        <f>'[1]jeziora 2019'!AX116</f>
        <v>2.5</v>
      </c>
      <c r="AE114" s="120">
        <f>'[1]jeziora 2019'!AZ116</f>
        <v>1756</v>
      </c>
      <c r="AF114" s="120">
        <f>'[1]jeziora 2019'!BH116</f>
        <v>0.5</v>
      </c>
      <c r="AG114" s="120">
        <f>'[1]jeziora 2019'!BJ116</f>
        <v>0.5</v>
      </c>
      <c r="AH114" s="120">
        <f>'[1]jeziora 2019'!BK116</f>
        <v>0.05</v>
      </c>
      <c r="AI114" s="120">
        <f>'[1]jeziora 2019'!BL116</f>
        <v>0.05</v>
      </c>
      <c r="AJ114" s="120">
        <f>'[1]jeziora 2019'!BM116</f>
        <v>0.05</v>
      </c>
      <c r="AK114" s="120">
        <f>'[1]jeziora 2019'!BP116</f>
        <v>0.4</v>
      </c>
      <c r="AL114" s="120">
        <f>'[1]jeziora 2019'!BQ116</f>
        <v>0.05</v>
      </c>
      <c r="AM114" s="120">
        <f>'[1]jeziora 2019'!BS116</f>
        <v>0.05</v>
      </c>
      <c r="AN114" s="120">
        <f>'[1]jeziora 2019'!BT116</f>
        <v>0.05</v>
      </c>
      <c r="AO114" s="120">
        <f>'[1]jeziora 2019'!BU116</f>
        <v>0.05</v>
      </c>
      <c r="AP114" s="120">
        <f>'[1]jeziora 2019'!BV116</f>
        <v>0.05</v>
      </c>
      <c r="AQ114" s="24"/>
      <c r="AR114" s="24"/>
      <c r="AS114" s="24"/>
      <c r="AT114" s="24"/>
      <c r="AU114" s="24"/>
      <c r="AV114" s="24"/>
      <c r="AW114" s="120">
        <f>'[1]jeziora 2019'!DC116</f>
        <v>0.05</v>
      </c>
      <c r="AX114" s="121">
        <f>'[1]jeziora 2019'!DD116</f>
        <v>0.05</v>
      </c>
      <c r="AY114" s="85" t="s">
        <v>725</v>
      </c>
      <c r="AZ114" s="82">
        <v>2019</v>
      </c>
    </row>
    <row r="115" spans="1:52" x14ac:dyDescent="0.2">
      <c r="A115" s="77" t="str">
        <f>'[1]jeziora 2019'!B117</f>
        <v>663</v>
      </c>
      <c r="B115" s="45" t="str">
        <f>'[1]jeziora 2019'!D117</f>
        <v>jez. Przytonko - głęboczek - 20,3m</v>
      </c>
      <c r="C115" s="78">
        <f>'[1]jeziora 2019'!G117</f>
        <v>0.05</v>
      </c>
      <c r="D115" s="78">
        <f>'[1]jeziora 2019'!H117</f>
        <v>1.5</v>
      </c>
      <c r="E115" s="78">
        <f>'[1]jeziora 2019'!J117</f>
        <v>0.08</v>
      </c>
      <c r="F115" s="78">
        <f>'[1]jeziora 2019'!L117</f>
        <v>0.17699999999999999</v>
      </c>
      <c r="G115" s="78">
        <f>'[1]jeziora 2019'!M117</f>
        <v>0.81</v>
      </c>
      <c r="H115" s="78">
        <f>'[1]jeziora 2019'!N117</f>
        <v>0.16</v>
      </c>
      <c r="I115" s="78">
        <f>'[1]jeziora 2019'!Q117</f>
        <v>0.247</v>
      </c>
      <c r="J115" s="78">
        <f>'[1]jeziora 2019'!R117</f>
        <v>1.03</v>
      </c>
      <c r="K115" s="78">
        <f>'[1]jeziora 2019'!W117</f>
        <v>5.16</v>
      </c>
      <c r="L115" s="119">
        <f>'[1]jeziora 2019'!Z117</f>
        <v>23880</v>
      </c>
      <c r="M115" s="119">
        <f>'[1]jeziora 2019'!AA117</f>
        <v>4.43</v>
      </c>
      <c r="N115" s="120">
        <f>'[1]jeziora 2019'!AG117</f>
        <v>38</v>
      </c>
      <c r="O115" s="120">
        <f>'[1]jeziora 2019'!AH117</f>
        <v>97</v>
      </c>
      <c r="P115" s="120">
        <f>'[1]jeziora 2019'!AI117</f>
        <v>2.5</v>
      </c>
      <c r="Q115" s="120">
        <f>'[1]jeziora 2019'!AJ117</f>
        <v>331</v>
      </c>
      <c r="R115" s="120">
        <f>'[1]jeziora 2019'!AK117</f>
        <v>75</v>
      </c>
      <c r="S115" s="120">
        <f>'[1]jeziora 2019'!AL117</f>
        <v>57</v>
      </c>
      <c r="T115" s="120">
        <f>'[1]jeziora 2019'!AM117</f>
        <v>2.5</v>
      </c>
      <c r="U115" s="120">
        <f>'[1]jeziora 2019'!AO117</f>
        <v>2.5</v>
      </c>
      <c r="V115" s="120">
        <f>'[1]jeziora 2019'!AP117</f>
        <v>1.5</v>
      </c>
      <c r="W115" s="120">
        <f>'[1]jeziora 2019'!AQ117</f>
        <v>2.5</v>
      </c>
      <c r="X115" s="120">
        <f>'[1]jeziora 2019'!AR117</f>
        <v>46</v>
      </c>
      <c r="Y115" s="120">
        <f>'[1]jeziora 2019'!AS117</f>
        <v>213</v>
      </c>
      <c r="Z115" s="120">
        <f>'[1]jeziora 2019'!AT117</f>
        <v>2.5</v>
      </c>
      <c r="AA115" s="120">
        <f>'[1]jeziora 2019'!AU117</f>
        <v>2.5</v>
      </c>
      <c r="AB115" s="120">
        <f>'[1]jeziora 2019'!AV117</f>
        <v>2.5</v>
      </c>
      <c r="AC115" s="120">
        <f>'[1]jeziora 2019'!AW117</f>
        <v>2.5</v>
      </c>
      <c r="AD115" s="120">
        <f>'[1]jeziora 2019'!AX117</f>
        <v>2.5</v>
      </c>
      <c r="AE115" s="120">
        <f>'[1]jeziora 2019'!AZ117</f>
        <v>871</v>
      </c>
      <c r="AF115" s="120">
        <f>'[1]jeziora 2019'!BH117</f>
        <v>0.5</v>
      </c>
      <c r="AG115" s="120">
        <f>'[1]jeziora 2019'!BJ117</f>
        <v>0.5</v>
      </c>
      <c r="AH115" s="120">
        <f>'[1]jeziora 2019'!BK117</f>
        <v>0.05</v>
      </c>
      <c r="AI115" s="120">
        <f>'[1]jeziora 2019'!BL117</f>
        <v>0.05</v>
      </c>
      <c r="AJ115" s="120">
        <f>'[1]jeziora 2019'!BM117</f>
        <v>0.05</v>
      </c>
      <c r="AK115" s="120">
        <f>'[1]jeziora 2019'!BP117</f>
        <v>0.4</v>
      </c>
      <c r="AL115" s="120">
        <f>'[1]jeziora 2019'!BQ117</f>
        <v>0.05</v>
      </c>
      <c r="AM115" s="120">
        <f>'[1]jeziora 2019'!BS117</f>
        <v>0.05</v>
      </c>
      <c r="AN115" s="120">
        <f>'[1]jeziora 2019'!BT117</f>
        <v>0.05</v>
      </c>
      <c r="AO115" s="120">
        <f>'[1]jeziora 2019'!BU117</f>
        <v>0.05</v>
      </c>
      <c r="AP115" s="120">
        <f>'[1]jeziora 2019'!BV117</f>
        <v>0.05</v>
      </c>
      <c r="AQ115" s="24"/>
      <c r="AR115" s="24"/>
      <c r="AS115" s="24"/>
      <c r="AT115" s="24"/>
      <c r="AU115" s="24"/>
      <c r="AV115" s="24"/>
      <c r="AW115" s="120">
        <f>'[1]jeziora 2019'!DC117</f>
        <v>0.05</v>
      </c>
      <c r="AX115" s="121">
        <f>'[1]jeziora 2019'!DD117</f>
        <v>0.05</v>
      </c>
      <c r="AY115" s="84" t="s">
        <v>720</v>
      </c>
      <c r="AZ115" s="82">
        <v>2019</v>
      </c>
    </row>
    <row r="116" spans="1:52" x14ac:dyDescent="0.2">
      <c r="A116" s="77" t="str">
        <f>'[1]jeziora 2019'!B118</f>
        <v>664</v>
      </c>
      <c r="B116" s="45" t="str">
        <f>'[1]jeziora 2019'!D118</f>
        <v>jez. Węgorzyno - głęboczek - 7,7 m</v>
      </c>
      <c r="C116" s="78">
        <f>'[1]jeziora 2019'!G118</f>
        <v>0.05</v>
      </c>
      <c r="D116" s="78">
        <f>'[1]jeziora 2019'!H118</f>
        <v>1.5</v>
      </c>
      <c r="E116" s="78">
        <f>'[1]jeziora 2019'!J118</f>
        <v>0.79200000000000004</v>
      </c>
      <c r="F116" s="78">
        <f>'[1]jeziora 2019'!L118</f>
        <v>22.6</v>
      </c>
      <c r="G116" s="78">
        <f>'[1]jeziora 2019'!M118</f>
        <v>25.5</v>
      </c>
      <c r="H116" s="78">
        <f>'[1]jeziora 2019'!N118</f>
        <v>0.13700000000000001</v>
      </c>
      <c r="I116" s="78">
        <f>'[1]jeziora 2019'!Q118</f>
        <v>15.7</v>
      </c>
      <c r="J116" s="78">
        <f>'[1]jeziora 2019'!R118</f>
        <v>70.8</v>
      </c>
      <c r="K116" s="78">
        <f>'[1]jeziora 2019'!W118</f>
        <v>164</v>
      </c>
      <c r="L116" s="119">
        <f>'[1]jeziora 2019'!Z118</f>
        <v>96460</v>
      </c>
      <c r="M116" s="119">
        <f>'[1]jeziora 2019'!AA118</f>
        <v>1430</v>
      </c>
      <c r="N116" s="120">
        <f>'[1]jeziora 2019'!AG118</f>
        <v>2.5</v>
      </c>
      <c r="O116" s="120">
        <f>'[1]jeziora 2019'!AH118</f>
        <v>116</v>
      </c>
      <c r="P116" s="120">
        <f>'[1]jeziora 2019'!AI118</f>
        <v>2.5</v>
      </c>
      <c r="Q116" s="120">
        <f>'[1]jeziora 2019'!AJ118</f>
        <v>631</v>
      </c>
      <c r="R116" s="120">
        <f>'[1]jeziora 2019'!AK118</f>
        <v>134</v>
      </c>
      <c r="S116" s="120">
        <f>'[1]jeziora 2019'!AL118</f>
        <v>131</v>
      </c>
      <c r="T116" s="120">
        <f>'[1]jeziora 2019'!AM118</f>
        <v>2.5</v>
      </c>
      <c r="U116" s="120">
        <f>'[1]jeziora 2019'!AO118</f>
        <v>2.5</v>
      </c>
      <c r="V116" s="120">
        <f>'[1]jeziora 2019'!AP118</f>
        <v>1.5</v>
      </c>
      <c r="W116" s="120">
        <f>'[1]jeziora 2019'!AQ118</f>
        <v>2.5</v>
      </c>
      <c r="X116" s="120">
        <f>'[1]jeziora 2019'!AR118</f>
        <v>2.5</v>
      </c>
      <c r="Y116" s="120">
        <f>'[1]jeziora 2019'!AS118</f>
        <v>369</v>
      </c>
      <c r="Z116" s="120">
        <f>'[1]jeziora 2019'!AT118</f>
        <v>66</v>
      </c>
      <c r="AA116" s="120">
        <f>'[1]jeziora 2019'!AU118</f>
        <v>2.5</v>
      </c>
      <c r="AB116" s="120">
        <f>'[1]jeziora 2019'!AV118</f>
        <v>58</v>
      </c>
      <c r="AC116" s="120">
        <f>'[1]jeziora 2019'!AW118</f>
        <v>2.5</v>
      </c>
      <c r="AD116" s="120">
        <f>'[1]jeziora 2019'!AX118</f>
        <v>2.5</v>
      </c>
      <c r="AE116" s="120">
        <f>'[1]jeziora 2019'!AZ118</f>
        <v>1463.5</v>
      </c>
      <c r="AF116" s="120">
        <f>'[1]jeziora 2019'!BH118</f>
        <v>0.5</v>
      </c>
      <c r="AG116" s="120">
        <f>'[1]jeziora 2019'!BJ118</f>
        <v>0.5</v>
      </c>
      <c r="AH116" s="120">
        <f>'[1]jeziora 2019'!BK118</f>
        <v>0.05</v>
      </c>
      <c r="AI116" s="120">
        <f>'[1]jeziora 2019'!BL118</f>
        <v>0.05</v>
      </c>
      <c r="AJ116" s="120">
        <f>'[1]jeziora 2019'!BM118</f>
        <v>0.05</v>
      </c>
      <c r="AK116" s="120">
        <f>'[1]jeziora 2019'!BP118</f>
        <v>0.4</v>
      </c>
      <c r="AL116" s="120">
        <f>'[1]jeziora 2019'!BQ118</f>
        <v>0.05</v>
      </c>
      <c r="AM116" s="120">
        <f>'[1]jeziora 2019'!BS118</f>
        <v>0.05</v>
      </c>
      <c r="AN116" s="120">
        <f>'[1]jeziora 2019'!BT118</f>
        <v>0.05</v>
      </c>
      <c r="AO116" s="120">
        <f>'[1]jeziora 2019'!BU118</f>
        <v>0.05</v>
      </c>
      <c r="AP116" s="120">
        <f>'[1]jeziora 2019'!BV118</f>
        <v>0.05</v>
      </c>
      <c r="AQ116" s="24"/>
      <c r="AR116" s="24"/>
      <c r="AS116" s="24"/>
      <c r="AT116" s="24"/>
      <c r="AU116" s="24"/>
      <c r="AV116" s="24"/>
      <c r="AW116" s="120">
        <f>'[1]jeziora 2019'!DC118</f>
        <v>0.05</v>
      </c>
      <c r="AX116" s="121">
        <f>'[1]jeziora 2019'!DD118</f>
        <v>0.05</v>
      </c>
      <c r="AY116" s="85" t="s">
        <v>725</v>
      </c>
      <c r="AZ116" s="82">
        <v>2019</v>
      </c>
    </row>
    <row r="117" spans="1:52" x14ac:dyDescent="0.2">
      <c r="A117" s="77" t="str">
        <f>'[1]jeziora 2019'!B119</f>
        <v>665</v>
      </c>
      <c r="B117" s="45" t="str">
        <f>'[1]jeziora 2019'!D119</f>
        <v>jez. Zajezierze - głęboczek - 19,6 m</v>
      </c>
      <c r="C117" s="78">
        <f>'[1]jeziora 2019'!G119</f>
        <v>0.05</v>
      </c>
      <c r="D117" s="78">
        <f>'[1]jeziora 2019'!H119</f>
        <v>7.01</v>
      </c>
      <c r="E117" s="78">
        <f>'[1]jeziora 2019'!J119</f>
        <v>0.83599999999999997</v>
      </c>
      <c r="F117" s="78">
        <f>'[1]jeziora 2019'!L119</f>
        <v>10.6</v>
      </c>
      <c r="G117" s="78">
        <f>'[1]jeziora 2019'!M119</f>
        <v>15.2</v>
      </c>
      <c r="H117" s="78">
        <f>'[1]jeziora 2019'!N119</f>
        <v>0.12</v>
      </c>
      <c r="I117" s="78">
        <f>'[1]jeziora 2019'!Q119</f>
        <v>9.8699999999999992</v>
      </c>
      <c r="J117" s="78">
        <f>'[1]jeziora 2019'!R119</f>
        <v>76.7</v>
      </c>
      <c r="K117" s="78">
        <f>'[1]jeziora 2019'!W119</f>
        <v>121.9</v>
      </c>
      <c r="L117" s="119">
        <f>'[1]jeziora 2019'!Z119</f>
        <v>77290</v>
      </c>
      <c r="M117" s="119">
        <f>'[1]jeziora 2019'!AA119</f>
        <v>4043</v>
      </c>
      <c r="N117" s="120">
        <f>'[1]jeziora 2019'!AG119</f>
        <v>59</v>
      </c>
      <c r="O117" s="120">
        <f>'[1]jeziora 2019'!AH119</f>
        <v>190</v>
      </c>
      <c r="P117" s="120">
        <f>'[1]jeziora 2019'!AI119</f>
        <v>2.5</v>
      </c>
      <c r="Q117" s="120">
        <f>'[1]jeziora 2019'!AJ119</f>
        <v>677</v>
      </c>
      <c r="R117" s="120">
        <f>'[1]jeziora 2019'!AK119</f>
        <v>132</v>
      </c>
      <c r="S117" s="120">
        <f>'[1]jeziora 2019'!AL119</f>
        <v>125</v>
      </c>
      <c r="T117" s="120">
        <f>'[1]jeziora 2019'!AM119</f>
        <v>63</v>
      </c>
      <c r="U117" s="120">
        <f>'[1]jeziora 2019'!AO119</f>
        <v>58</v>
      </c>
      <c r="V117" s="120">
        <f>'[1]jeziora 2019'!AP119</f>
        <v>1.5</v>
      </c>
      <c r="W117" s="120">
        <f>'[1]jeziora 2019'!AQ119</f>
        <v>29</v>
      </c>
      <c r="X117" s="120">
        <f>'[1]jeziora 2019'!AR119</f>
        <v>2.5</v>
      </c>
      <c r="Y117" s="120">
        <f>'[1]jeziora 2019'!AS119</f>
        <v>374</v>
      </c>
      <c r="Z117" s="120">
        <f>'[1]jeziora 2019'!AT119</f>
        <v>150</v>
      </c>
      <c r="AA117" s="120">
        <f>'[1]jeziora 2019'!AU119</f>
        <v>58</v>
      </c>
      <c r="AB117" s="120">
        <f>'[1]jeziora 2019'!AV119</f>
        <v>106</v>
      </c>
      <c r="AC117" s="120">
        <f>'[1]jeziora 2019'!AW119</f>
        <v>53</v>
      </c>
      <c r="AD117" s="120">
        <f>'[1]jeziora 2019'!AX119</f>
        <v>2.5</v>
      </c>
      <c r="AE117" s="120">
        <f>'[1]jeziora 2019'!AZ119</f>
        <v>1863.5</v>
      </c>
      <c r="AF117" s="120">
        <f>'[1]jeziora 2019'!BH119</f>
        <v>0.5</v>
      </c>
      <c r="AG117" s="120">
        <f>'[1]jeziora 2019'!BJ119</f>
        <v>0.5</v>
      </c>
      <c r="AH117" s="120">
        <f>'[1]jeziora 2019'!BK119</f>
        <v>0.05</v>
      </c>
      <c r="AI117" s="120">
        <f>'[1]jeziora 2019'!BL119</f>
        <v>0.05</v>
      </c>
      <c r="AJ117" s="120">
        <f>'[1]jeziora 2019'!BM119</f>
        <v>0.05</v>
      </c>
      <c r="AK117" s="120">
        <f>'[1]jeziora 2019'!BP119</f>
        <v>0.4</v>
      </c>
      <c r="AL117" s="120">
        <f>'[1]jeziora 2019'!BQ119</f>
        <v>0.05</v>
      </c>
      <c r="AM117" s="120">
        <f>'[1]jeziora 2019'!BS119</f>
        <v>0.05</v>
      </c>
      <c r="AN117" s="120">
        <f>'[1]jeziora 2019'!BT119</f>
        <v>0.05</v>
      </c>
      <c r="AO117" s="120">
        <f>'[1]jeziora 2019'!BU119</f>
        <v>0.05</v>
      </c>
      <c r="AP117" s="120">
        <f>'[1]jeziora 2019'!BV119</f>
        <v>0.05</v>
      </c>
      <c r="AQ117" s="24"/>
      <c r="AR117" s="24"/>
      <c r="AS117" s="24"/>
      <c r="AT117" s="24"/>
      <c r="AU117" s="24"/>
      <c r="AV117" s="24"/>
      <c r="AW117" s="120">
        <f>'[1]jeziora 2019'!DC119</f>
        <v>0.05</v>
      </c>
      <c r="AX117" s="121">
        <f>'[1]jeziora 2019'!DD119</f>
        <v>0.05</v>
      </c>
      <c r="AY117" s="85" t="s">
        <v>725</v>
      </c>
      <c r="AZ117" s="82">
        <v>2019</v>
      </c>
    </row>
    <row r="118" spans="1:52" x14ac:dyDescent="0.2">
      <c r="A118" s="77" t="str">
        <f>'[1]jeziora 2019'!B120</f>
        <v>666</v>
      </c>
      <c r="B118" s="45" t="str">
        <f>'[1]jeziora 2019'!D120</f>
        <v>jez. Dłusko - głęboczek - 12,3m</v>
      </c>
      <c r="C118" s="78">
        <f>'[1]jeziora 2019'!G120</f>
        <v>0.05</v>
      </c>
      <c r="D118" s="78">
        <f>'[1]jeziora 2019'!H120</f>
        <v>1.5</v>
      </c>
      <c r="E118" s="78">
        <f>'[1]jeziora 2019'!J120</f>
        <v>1.34</v>
      </c>
      <c r="F118" s="78">
        <f>'[1]jeziora 2019'!L120</f>
        <v>23.9</v>
      </c>
      <c r="G118" s="78">
        <f>'[1]jeziora 2019'!M120</f>
        <v>36.4</v>
      </c>
      <c r="H118" s="78">
        <f>'[1]jeziora 2019'!N120</f>
        <v>0.26600000000000001</v>
      </c>
      <c r="I118" s="78">
        <f>'[1]jeziora 2019'!Q120</f>
        <v>23.2</v>
      </c>
      <c r="J118" s="78">
        <f>'[1]jeziora 2019'!R120</f>
        <v>110.4</v>
      </c>
      <c r="K118" s="78">
        <f>'[1]jeziora 2019'!W120</f>
        <v>231.6</v>
      </c>
      <c r="L118" s="119">
        <f>'[1]jeziora 2019'!Z120</f>
        <v>98160</v>
      </c>
      <c r="M118" s="119">
        <f>'[1]jeziora 2019'!AA120</f>
        <v>1530</v>
      </c>
      <c r="N118" s="120">
        <f>'[1]jeziora 2019'!AG120</f>
        <v>334</v>
      </c>
      <c r="O118" s="120">
        <f>'[1]jeziora 2019'!AH120</f>
        <v>198</v>
      </c>
      <c r="P118" s="120">
        <f>'[1]jeziora 2019'!AI120</f>
        <v>2.5</v>
      </c>
      <c r="Q118" s="120">
        <f>'[1]jeziora 2019'!AJ120</f>
        <v>804</v>
      </c>
      <c r="R118" s="120">
        <f>'[1]jeziora 2019'!AK120</f>
        <v>182</v>
      </c>
      <c r="S118" s="120">
        <f>'[1]jeziora 2019'!AL120</f>
        <v>151</v>
      </c>
      <c r="T118" s="120">
        <f>'[1]jeziora 2019'!AM120</f>
        <v>66</v>
      </c>
      <c r="U118" s="120">
        <f>'[1]jeziora 2019'!AO120</f>
        <v>62</v>
      </c>
      <c r="V118" s="120">
        <f>'[1]jeziora 2019'!AP120</f>
        <v>1.5</v>
      </c>
      <c r="W118" s="120">
        <f>'[1]jeziora 2019'!AQ120</f>
        <v>2.5</v>
      </c>
      <c r="X118" s="120">
        <f>'[1]jeziora 2019'!AR120</f>
        <v>160</v>
      </c>
      <c r="Y118" s="120">
        <f>'[1]jeziora 2019'!AS120</f>
        <v>401</v>
      </c>
      <c r="Z118" s="120">
        <f>'[1]jeziora 2019'!AT120</f>
        <v>196</v>
      </c>
      <c r="AA118" s="120">
        <f>'[1]jeziora 2019'!AU120</f>
        <v>76</v>
      </c>
      <c r="AB118" s="120">
        <f>'[1]jeziora 2019'!AV120</f>
        <v>122</v>
      </c>
      <c r="AC118" s="120">
        <f>'[1]jeziora 2019'!AW120</f>
        <v>64</v>
      </c>
      <c r="AD118" s="120">
        <f>'[1]jeziora 2019'!AX120</f>
        <v>2.5</v>
      </c>
      <c r="AE118" s="120">
        <f>'[1]jeziora 2019'!AZ120</f>
        <v>2574.5</v>
      </c>
      <c r="AF118" s="120">
        <f>'[1]jeziora 2019'!BH120</f>
        <v>0.5</v>
      </c>
      <c r="AG118" s="120">
        <f>'[1]jeziora 2019'!BJ120</f>
        <v>0.5</v>
      </c>
      <c r="AH118" s="120">
        <f>'[1]jeziora 2019'!BK120</f>
        <v>0.05</v>
      </c>
      <c r="AI118" s="120">
        <f>'[1]jeziora 2019'!BL120</f>
        <v>0.05</v>
      </c>
      <c r="AJ118" s="120">
        <f>'[1]jeziora 2019'!BM120</f>
        <v>0.05</v>
      </c>
      <c r="AK118" s="120">
        <f>'[1]jeziora 2019'!BP120</f>
        <v>0.4</v>
      </c>
      <c r="AL118" s="120">
        <f>'[1]jeziora 2019'!BQ120</f>
        <v>0.05</v>
      </c>
      <c r="AM118" s="120">
        <f>'[1]jeziora 2019'!BS120</f>
        <v>0.05</v>
      </c>
      <c r="AN118" s="120">
        <f>'[1]jeziora 2019'!BT120</f>
        <v>0.05</v>
      </c>
      <c r="AO118" s="120">
        <f>'[1]jeziora 2019'!BU120</f>
        <v>0.05</v>
      </c>
      <c r="AP118" s="120">
        <f>'[1]jeziora 2019'!BV120</f>
        <v>0.05</v>
      </c>
      <c r="AQ118" s="24"/>
      <c r="AR118" s="24"/>
      <c r="AS118" s="24"/>
      <c r="AT118" s="24"/>
      <c r="AU118" s="24"/>
      <c r="AV118" s="24"/>
      <c r="AW118" s="120">
        <f>'[1]jeziora 2019'!DC120</f>
        <v>0.05</v>
      </c>
      <c r="AX118" s="121">
        <f>'[1]jeziora 2019'!DD120</f>
        <v>0.05</v>
      </c>
      <c r="AY118" s="85" t="s">
        <v>725</v>
      </c>
      <c r="AZ118" s="82">
        <v>2019</v>
      </c>
    </row>
    <row r="119" spans="1:52" x14ac:dyDescent="0.2">
      <c r="A119" s="77" t="str">
        <f>'[1]jeziora 2019'!B121</f>
        <v>667</v>
      </c>
      <c r="B119" s="45" t="str">
        <f>'[1]jeziora 2019'!D121</f>
        <v>jez. Bobiecińskie Wielkie  na płd.zachód od m.Bobięcino</v>
      </c>
      <c r="C119" s="78">
        <f>'[1]jeziora 2019'!G121</f>
        <v>0.05</v>
      </c>
      <c r="D119" s="78">
        <f>'[1]jeziora 2019'!H121</f>
        <v>9.77</v>
      </c>
      <c r="E119" s="78">
        <f>'[1]jeziora 2019'!J121</f>
        <v>2.04</v>
      </c>
      <c r="F119" s="78">
        <f>'[1]jeziora 2019'!L121</f>
        <v>37.700000000000003</v>
      </c>
      <c r="G119" s="78">
        <f>'[1]jeziora 2019'!M121</f>
        <v>30</v>
      </c>
      <c r="H119" s="78">
        <f>'[1]jeziora 2019'!N121</f>
        <v>0.115</v>
      </c>
      <c r="I119" s="78">
        <f>'[1]jeziora 2019'!Q121</f>
        <v>29.9</v>
      </c>
      <c r="J119" s="78">
        <f>'[1]jeziora 2019'!R121</f>
        <v>123.1</v>
      </c>
      <c r="K119" s="78">
        <f>'[1]jeziora 2019'!W121</f>
        <v>211.6</v>
      </c>
      <c r="L119" s="119">
        <f>'[1]jeziora 2019'!Z121</f>
        <v>25410</v>
      </c>
      <c r="M119" s="119">
        <f>'[1]jeziora 2019'!AA121</f>
        <v>277.60000000000002</v>
      </c>
      <c r="N119" s="120">
        <f>'[1]jeziora 2019'!AG121</f>
        <v>51</v>
      </c>
      <c r="O119" s="120">
        <f>'[1]jeziora 2019'!AH121</f>
        <v>35</v>
      </c>
      <c r="P119" s="120">
        <f>'[1]jeziora 2019'!AI121</f>
        <v>2.5</v>
      </c>
      <c r="Q119" s="120">
        <f>'[1]jeziora 2019'!AJ121</f>
        <v>229</v>
      </c>
      <c r="R119" s="120">
        <f>'[1]jeziora 2019'!AK121</f>
        <v>99</v>
      </c>
      <c r="S119" s="120">
        <f>'[1]jeziora 2019'!AL121</f>
        <v>53</v>
      </c>
      <c r="T119" s="120">
        <f>'[1]jeziora 2019'!AM121</f>
        <v>27</v>
      </c>
      <c r="U119" s="120">
        <f>'[1]jeziora 2019'!AO121</f>
        <v>30</v>
      </c>
      <c r="V119" s="120">
        <f>'[1]jeziora 2019'!AP121</f>
        <v>1.5</v>
      </c>
      <c r="W119" s="120">
        <f>'[1]jeziora 2019'!AQ121</f>
        <v>2.5</v>
      </c>
      <c r="X119" s="120">
        <f>'[1]jeziora 2019'!AR121</f>
        <v>2.5</v>
      </c>
      <c r="Y119" s="120">
        <f>'[1]jeziora 2019'!AS121</f>
        <v>122</v>
      </c>
      <c r="Z119" s="120">
        <f>'[1]jeziora 2019'!AT121</f>
        <v>171</v>
      </c>
      <c r="AA119" s="120">
        <f>'[1]jeziora 2019'!AU121</f>
        <v>54</v>
      </c>
      <c r="AB119" s="120">
        <f>'[1]jeziora 2019'!AV121</f>
        <v>98</v>
      </c>
      <c r="AC119" s="120">
        <f>'[1]jeziora 2019'!AW121</f>
        <v>2.5</v>
      </c>
      <c r="AD119" s="120">
        <f>'[1]jeziora 2019'!AX121</f>
        <v>2.5</v>
      </c>
      <c r="AE119" s="120">
        <f>'[1]jeziora 2019'!AZ121</f>
        <v>850</v>
      </c>
      <c r="AF119" s="120">
        <f>'[1]jeziora 2019'!BH121</f>
        <v>0.5</v>
      </c>
      <c r="AG119" s="120">
        <f>'[1]jeziora 2019'!BJ121</f>
        <v>0.5</v>
      </c>
      <c r="AH119" s="120">
        <f>'[1]jeziora 2019'!BK121</f>
        <v>0.05</v>
      </c>
      <c r="AI119" s="120">
        <f>'[1]jeziora 2019'!BL121</f>
        <v>0.05</v>
      </c>
      <c r="AJ119" s="120">
        <f>'[1]jeziora 2019'!BM121</f>
        <v>0.05</v>
      </c>
      <c r="AK119" s="120">
        <f>'[1]jeziora 2019'!BP121</f>
        <v>0.4</v>
      </c>
      <c r="AL119" s="120">
        <f>'[1]jeziora 2019'!BQ121</f>
        <v>0.05</v>
      </c>
      <c r="AM119" s="120">
        <f>'[1]jeziora 2019'!BS121</f>
        <v>0.05</v>
      </c>
      <c r="AN119" s="120">
        <f>'[1]jeziora 2019'!BT121</f>
        <v>0.05</v>
      </c>
      <c r="AO119" s="120">
        <f>'[1]jeziora 2019'!BU121</f>
        <v>0.05</v>
      </c>
      <c r="AP119" s="120">
        <f>'[1]jeziora 2019'!BV121</f>
        <v>0.05</v>
      </c>
      <c r="AQ119" s="24"/>
      <c r="AR119" s="24"/>
      <c r="AS119" s="24"/>
      <c r="AT119" s="24"/>
      <c r="AU119" s="24"/>
      <c r="AV119" s="24"/>
      <c r="AW119" s="120">
        <f>'[1]jeziora 2019'!DC121</f>
        <v>0.05</v>
      </c>
      <c r="AX119" s="121">
        <f>'[1]jeziora 2019'!DD121</f>
        <v>0.05</v>
      </c>
      <c r="AY119" s="86" t="s">
        <v>723</v>
      </c>
      <c r="AZ119" s="82">
        <v>2019</v>
      </c>
    </row>
    <row r="120" spans="1:52" x14ac:dyDescent="0.2">
      <c r="A120" s="77" t="str">
        <f>'[1]jeziora 2019'!B122</f>
        <v>668</v>
      </c>
      <c r="B120" s="45" t="str">
        <f>'[1]jeziora 2019'!D122</f>
        <v>jez. Obłęże-na płd.zachód od m.Obłęże</v>
      </c>
      <c r="C120" s="78">
        <f>'[1]jeziora 2019'!G122</f>
        <v>0.05</v>
      </c>
      <c r="D120" s="78">
        <f>'[1]jeziora 2019'!H122</f>
        <v>12.6</v>
      </c>
      <c r="E120" s="78">
        <f>'[1]jeziora 2019'!J122</f>
        <v>1.1499999999999999</v>
      </c>
      <c r="F120" s="78">
        <f>'[1]jeziora 2019'!L122</f>
        <v>24.6</v>
      </c>
      <c r="G120" s="78">
        <f>'[1]jeziora 2019'!M122</f>
        <v>17.100000000000001</v>
      </c>
      <c r="H120" s="78">
        <f>'[1]jeziora 2019'!N122</f>
        <v>9.0200000000000002E-2</v>
      </c>
      <c r="I120" s="78">
        <f>'[1]jeziora 2019'!Q122</f>
        <v>10</v>
      </c>
      <c r="J120" s="78">
        <f>'[1]jeziora 2019'!R122</f>
        <v>45.5</v>
      </c>
      <c r="K120" s="78">
        <f>'[1]jeziora 2019'!W122</f>
        <v>77.2</v>
      </c>
      <c r="L120" s="119">
        <f>'[1]jeziora 2019'!Z122</f>
        <v>20340</v>
      </c>
      <c r="M120" s="119">
        <f>'[1]jeziora 2019'!AA122</f>
        <v>1210</v>
      </c>
      <c r="N120" s="120">
        <f>'[1]jeziora 2019'!AG122</f>
        <v>92</v>
      </c>
      <c r="O120" s="120">
        <f>'[1]jeziora 2019'!AH122</f>
        <v>142</v>
      </c>
      <c r="P120" s="120">
        <f>'[1]jeziora 2019'!AI122</f>
        <v>2.5</v>
      </c>
      <c r="Q120" s="120">
        <f>'[1]jeziora 2019'!AJ122</f>
        <v>473</v>
      </c>
      <c r="R120" s="120">
        <f>'[1]jeziora 2019'!AK122</f>
        <v>123</v>
      </c>
      <c r="S120" s="120">
        <f>'[1]jeziora 2019'!AL122</f>
        <v>95</v>
      </c>
      <c r="T120" s="120">
        <f>'[1]jeziora 2019'!AM122</f>
        <v>35</v>
      </c>
      <c r="U120" s="120">
        <f>'[1]jeziora 2019'!AO122</f>
        <v>2.5</v>
      </c>
      <c r="V120" s="120">
        <f>'[1]jeziora 2019'!AP122</f>
        <v>1.5</v>
      </c>
      <c r="W120" s="120">
        <f>'[1]jeziora 2019'!AQ122</f>
        <v>2.5</v>
      </c>
      <c r="X120" s="120">
        <f>'[1]jeziora 2019'!AR122</f>
        <v>2.5</v>
      </c>
      <c r="Y120" s="120">
        <f>'[1]jeziora 2019'!AS122</f>
        <v>265</v>
      </c>
      <c r="Z120" s="120">
        <f>'[1]jeziora 2019'!AT122</f>
        <v>88</v>
      </c>
      <c r="AA120" s="120">
        <f>'[1]jeziora 2019'!AU122</f>
        <v>35</v>
      </c>
      <c r="AB120" s="120">
        <f>'[1]jeziora 2019'!AV122</f>
        <v>63</v>
      </c>
      <c r="AC120" s="120">
        <f>'[1]jeziora 2019'!AW122</f>
        <v>2.5</v>
      </c>
      <c r="AD120" s="120">
        <f>'[1]jeziora 2019'!AX122</f>
        <v>2.5</v>
      </c>
      <c r="AE120" s="120">
        <f>'[1]jeziora 2019'!AZ122</f>
        <v>1357</v>
      </c>
      <c r="AF120" s="120">
        <f>'[1]jeziora 2019'!BH122</f>
        <v>0.5</v>
      </c>
      <c r="AG120" s="120">
        <f>'[1]jeziora 2019'!BJ122</f>
        <v>0.5</v>
      </c>
      <c r="AH120" s="120">
        <f>'[1]jeziora 2019'!BK122</f>
        <v>0.05</v>
      </c>
      <c r="AI120" s="120">
        <f>'[1]jeziora 2019'!BL122</f>
        <v>0.05</v>
      </c>
      <c r="AJ120" s="120">
        <f>'[1]jeziora 2019'!BM122</f>
        <v>0.05</v>
      </c>
      <c r="AK120" s="120">
        <f>'[1]jeziora 2019'!BP122</f>
        <v>0.4</v>
      </c>
      <c r="AL120" s="120">
        <f>'[1]jeziora 2019'!BQ122</f>
        <v>0.05</v>
      </c>
      <c r="AM120" s="120">
        <f>'[1]jeziora 2019'!BS122</f>
        <v>0.05</v>
      </c>
      <c r="AN120" s="120">
        <f>'[1]jeziora 2019'!BT122</f>
        <v>0.05</v>
      </c>
      <c r="AO120" s="120">
        <f>'[1]jeziora 2019'!BU122</f>
        <v>0.05</v>
      </c>
      <c r="AP120" s="120">
        <f>'[1]jeziora 2019'!BV122</f>
        <v>0.05</v>
      </c>
      <c r="AQ120" s="24"/>
      <c r="AR120" s="24"/>
      <c r="AS120" s="24"/>
      <c r="AT120" s="24"/>
      <c r="AU120" s="24"/>
      <c r="AV120" s="24"/>
      <c r="AW120" s="120">
        <f>'[1]jeziora 2019'!DC122</f>
        <v>0.05</v>
      </c>
      <c r="AX120" s="121">
        <f>'[1]jeziora 2019'!DD122</f>
        <v>0.05</v>
      </c>
      <c r="AY120" s="85" t="s">
        <v>725</v>
      </c>
      <c r="AZ120" s="82">
        <v>2019</v>
      </c>
    </row>
    <row r="121" spans="1:52" x14ac:dyDescent="0.2">
      <c r="A121" s="77" t="str">
        <f>'[1]jeziora 2019'!B123</f>
        <v>669</v>
      </c>
      <c r="B121" s="45" t="str">
        <f>'[1]jeziora 2019'!D123</f>
        <v>jez. Głębokie-na SW od m.Gałęzowo</v>
      </c>
      <c r="C121" s="78">
        <f>'[1]jeziora 2019'!G123</f>
        <v>0.05</v>
      </c>
      <c r="D121" s="78">
        <f>'[1]jeziora 2019'!H123</f>
        <v>58.5</v>
      </c>
      <c r="E121" s="78">
        <f>'[1]jeziora 2019'!J123</f>
        <v>2.33</v>
      </c>
      <c r="F121" s="78">
        <f>'[1]jeziora 2019'!L123</f>
        <v>30.8</v>
      </c>
      <c r="G121" s="78">
        <f>'[1]jeziora 2019'!M123</f>
        <v>21.1</v>
      </c>
      <c r="H121" s="78">
        <f>'[1]jeziora 2019'!N123</f>
        <v>5.9299999999999999E-2</v>
      </c>
      <c r="I121" s="78">
        <f>'[1]jeziora 2019'!Q123</f>
        <v>11</v>
      </c>
      <c r="J121" s="78">
        <f>'[1]jeziora 2019'!R123</f>
        <v>30</v>
      </c>
      <c r="K121" s="78">
        <f>'[1]jeziora 2019'!W123</f>
        <v>149</v>
      </c>
      <c r="L121" s="119">
        <f>'[1]jeziora 2019'!Z123</f>
        <v>269000</v>
      </c>
      <c r="M121" s="119">
        <f>'[1]jeziora 2019'!AA123</f>
        <v>139400</v>
      </c>
      <c r="N121" s="120">
        <f>'[1]jeziora 2019'!AG123</f>
        <v>101</v>
      </c>
      <c r="O121" s="120">
        <f>'[1]jeziora 2019'!AH123</f>
        <v>117</v>
      </c>
      <c r="P121" s="120">
        <f>'[1]jeziora 2019'!AI123</f>
        <v>2.5</v>
      </c>
      <c r="Q121" s="120">
        <f>'[1]jeziora 2019'!AJ123</f>
        <v>349</v>
      </c>
      <c r="R121" s="120">
        <f>'[1]jeziora 2019'!AK123</f>
        <v>89</v>
      </c>
      <c r="S121" s="120">
        <f>'[1]jeziora 2019'!AL123</f>
        <v>93</v>
      </c>
      <c r="T121" s="120">
        <f>'[1]jeziora 2019'!AM123</f>
        <v>2.5</v>
      </c>
      <c r="U121" s="120">
        <f>'[1]jeziora 2019'!AO123</f>
        <v>2.5</v>
      </c>
      <c r="V121" s="120">
        <f>'[1]jeziora 2019'!AP123</f>
        <v>1.5</v>
      </c>
      <c r="W121" s="120">
        <f>'[1]jeziora 2019'!AQ123</f>
        <v>2.5</v>
      </c>
      <c r="X121" s="120">
        <f>'[1]jeziora 2019'!AR123</f>
        <v>2.5</v>
      </c>
      <c r="Y121" s="120">
        <f>'[1]jeziora 2019'!AS123</f>
        <v>231</v>
      </c>
      <c r="Z121" s="120">
        <f>'[1]jeziora 2019'!AT123</f>
        <v>55</v>
      </c>
      <c r="AA121" s="120">
        <f>'[1]jeziora 2019'!AU123</f>
        <v>2.5</v>
      </c>
      <c r="AB121" s="120">
        <f>'[1]jeziora 2019'!AV123</f>
        <v>49</v>
      </c>
      <c r="AC121" s="120">
        <f>'[1]jeziora 2019'!AW123</f>
        <v>2.5</v>
      </c>
      <c r="AD121" s="120">
        <f>'[1]jeziora 2019'!AX123</f>
        <v>2.5</v>
      </c>
      <c r="AE121" s="120">
        <f>'[1]jeziora 2019'!AZ123</f>
        <v>1049</v>
      </c>
      <c r="AF121" s="120">
        <f>'[1]jeziora 2019'!BH123</f>
        <v>0.5</v>
      </c>
      <c r="AG121" s="120">
        <f>'[1]jeziora 2019'!BJ123</f>
        <v>0.5</v>
      </c>
      <c r="AH121" s="120">
        <f>'[1]jeziora 2019'!BK123</f>
        <v>0.05</v>
      </c>
      <c r="AI121" s="120">
        <f>'[1]jeziora 2019'!BL123</f>
        <v>0.05</v>
      </c>
      <c r="AJ121" s="120">
        <f>'[1]jeziora 2019'!BM123</f>
        <v>0.05</v>
      </c>
      <c r="AK121" s="120">
        <f>'[1]jeziora 2019'!BP123</f>
        <v>0.4</v>
      </c>
      <c r="AL121" s="120">
        <f>'[1]jeziora 2019'!BQ123</f>
        <v>0.05</v>
      </c>
      <c r="AM121" s="120">
        <f>'[1]jeziora 2019'!BS123</f>
        <v>0.05</v>
      </c>
      <c r="AN121" s="120">
        <f>'[1]jeziora 2019'!BT123</f>
        <v>0.05</v>
      </c>
      <c r="AO121" s="120">
        <f>'[1]jeziora 2019'!BU123</f>
        <v>0.05</v>
      </c>
      <c r="AP121" s="120">
        <f>'[1]jeziora 2019'!BV123</f>
        <v>0.05</v>
      </c>
      <c r="AQ121" s="24"/>
      <c r="AR121" s="24"/>
      <c r="AS121" s="24"/>
      <c r="AT121" s="24"/>
      <c r="AU121" s="24"/>
      <c r="AV121" s="24"/>
      <c r="AW121" s="120">
        <f>'[1]jeziora 2019'!DC123</f>
        <v>0.05</v>
      </c>
      <c r="AX121" s="121">
        <f>'[1]jeziora 2019'!DD123</f>
        <v>0.05</v>
      </c>
      <c r="AY121" s="85" t="s">
        <v>725</v>
      </c>
      <c r="AZ121" s="82">
        <v>2019</v>
      </c>
    </row>
    <row r="122" spans="1:52" x14ac:dyDescent="0.2">
      <c r="A122" s="77" t="str">
        <f>'[1]jeziora 2019'!B124</f>
        <v>670</v>
      </c>
      <c r="B122" s="45" t="str">
        <f>'[1]jeziora 2019'!D124</f>
        <v>jez. Mądrzechowskie - na S od m.Mądrzechowo</v>
      </c>
      <c r="C122" s="78">
        <f>'[1]jeziora 2019'!G124</f>
        <v>0.05</v>
      </c>
      <c r="D122" s="78">
        <f>'[1]jeziora 2019'!H124</f>
        <v>1.5</v>
      </c>
      <c r="E122" s="78">
        <f>'[1]jeziora 2019'!J124</f>
        <v>0.64700000000000002</v>
      </c>
      <c r="F122" s="78">
        <f>'[1]jeziora 2019'!L124</f>
        <v>31</v>
      </c>
      <c r="G122" s="78">
        <f>'[1]jeziora 2019'!M124</f>
        <v>27.5</v>
      </c>
      <c r="H122" s="78">
        <f>'[1]jeziora 2019'!N124</f>
        <v>7.1199999999999999E-2</v>
      </c>
      <c r="I122" s="78">
        <f>'[1]jeziora 2019'!Q124</f>
        <v>22.9</v>
      </c>
      <c r="J122" s="78">
        <f>'[1]jeziora 2019'!R124</f>
        <v>28.3</v>
      </c>
      <c r="K122" s="78">
        <f>'[1]jeziora 2019'!W124</f>
        <v>122</v>
      </c>
      <c r="L122" s="119">
        <f>'[1]jeziora 2019'!Z124</f>
        <v>150400</v>
      </c>
      <c r="M122" s="119">
        <f>'[1]jeziora 2019'!AA124</f>
        <v>1620</v>
      </c>
      <c r="N122" s="120">
        <f>'[1]jeziora 2019'!AG124</f>
        <v>41</v>
      </c>
      <c r="O122" s="120">
        <f>'[1]jeziora 2019'!AH124</f>
        <v>63</v>
      </c>
      <c r="P122" s="120">
        <f>'[1]jeziora 2019'!AI124</f>
        <v>2.5</v>
      </c>
      <c r="Q122" s="120">
        <f>'[1]jeziora 2019'!AJ124</f>
        <v>281</v>
      </c>
      <c r="R122" s="120">
        <f>'[1]jeziora 2019'!AK124</f>
        <v>84</v>
      </c>
      <c r="S122" s="120">
        <f>'[1]jeziora 2019'!AL124</f>
        <v>78</v>
      </c>
      <c r="T122" s="120">
        <f>'[1]jeziora 2019'!AM124</f>
        <v>45</v>
      </c>
      <c r="U122" s="120">
        <f>'[1]jeziora 2019'!AO124</f>
        <v>33</v>
      </c>
      <c r="V122" s="120">
        <f>'[1]jeziora 2019'!AP124</f>
        <v>1.5</v>
      </c>
      <c r="W122" s="120">
        <f>'[1]jeziora 2019'!AQ124</f>
        <v>2.5</v>
      </c>
      <c r="X122" s="120">
        <f>'[1]jeziora 2019'!AR124</f>
        <v>2.5</v>
      </c>
      <c r="Y122" s="120">
        <f>'[1]jeziora 2019'!AS124</f>
        <v>192</v>
      </c>
      <c r="Z122" s="120">
        <f>'[1]jeziora 2019'!AT124</f>
        <v>73</v>
      </c>
      <c r="AA122" s="120">
        <f>'[1]jeziora 2019'!AU124</f>
        <v>36</v>
      </c>
      <c r="AB122" s="120">
        <f>'[1]jeziora 2019'!AV124</f>
        <v>64</v>
      </c>
      <c r="AC122" s="120">
        <f>'[1]jeziora 2019'!AW124</f>
        <v>37</v>
      </c>
      <c r="AD122" s="120">
        <f>'[1]jeziora 2019'!AX124</f>
        <v>2.5</v>
      </c>
      <c r="AE122" s="120">
        <f>'[1]jeziora 2019'!AZ124</f>
        <v>902</v>
      </c>
      <c r="AF122" s="120">
        <f>'[1]jeziora 2019'!BH124</f>
        <v>0.5</v>
      </c>
      <c r="AG122" s="120">
        <f>'[1]jeziora 2019'!BJ124</f>
        <v>0.5</v>
      </c>
      <c r="AH122" s="120">
        <f>'[1]jeziora 2019'!BK124</f>
        <v>0.05</v>
      </c>
      <c r="AI122" s="120">
        <f>'[1]jeziora 2019'!BL124</f>
        <v>0.05</v>
      </c>
      <c r="AJ122" s="120">
        <f>'[1]jeziora 2019'!BM124</f>
        <v>0.05</v>
      </c>
      <c r="AK122" s="120">
        <f>'[1]jeziora 2019'!BP124</f>
        <v>0.4</v>
      </c>
      <c r="AL122" s="120">
        <f>'[1]jeziora 2019'!BQ124</f>
        <v>0.05</v>
      </c>
      <c r="AM122" s="120">
        <f>'[1]jeziora 2019'!BS124</f>
        <v>0.05</v>
      </c>
      <c r="AN122" s="120">
        <f>'[1]jeziora 2019'!BT124</f>
        <v>0.05</v>
      </c>
      <c r="AO122" s="120">
        <f>'[1]jeziora 2019'!BU124</f>
        <v>0.05</v>
      </c>
      <c r="AP122" s="120">
        <f>'[1]jeziora 2019'!BV124</f>
        <v>0.05</v>
      </c>
      <c r="AQ122" s="24"/>
      <c r="AR122" s="24"/>
      <c r="AS122" s="24"/>
      <c r="AT122" s="24"/>
      <c r="AU122" s="24"/>
      <c r="AV122" s="24"/>
      <c r="AW122" s="120">
        <f>'[1]jeziora 2019'!DC124</f>
        <v>0.05</v>
      </c>
      <c r="AX122" s="121">
        <f>'[1]jeziora 2019'!DD124</f>
        <v>0.05</v>
      </c>
      <c r="AY122" s="85" t="s">
        <v>725</v>
      </c>
      <c r="AZ122" s="82">
        <v>2019</v>
      </c>
    </row>
    <row r="123" spans="1:52" x14ac:dyDescent="0.2">
      <c r="A123" s="77" t="str">
        <f>'[1]jeziora 2019'!B125</f>
        <v>671</v>
      </c>
      <c r="B123" s="45" t="str">
        <f>'[1]jeziora 2019'!D125</f>
        <v>jez. Choczewskie - Choczewo</v>
      </c>
      <c r="C123" s="78">
        <f>'[1]jeziora 2019'!G125</f>
        <v>0.05</v>
      </c>
      <c r="D123" s="78">
        <f>'[1]jeziora 2019'!H125</f>
        <v>1.5</v>
      </c>
      <c r="E123" s="78">
        <f>'[1]jeziora 2019'!J125</f>
        <v>0.71299999999999997</v>
      </c>
      <c r="F123" s="78">
        <f>'[1]jeziora 2019'!L125</f>
        <v>9.49</v>
      </c>
      <c r="G123" s="78">
        <f>'[1]jeziora 2019'!M125</f>
        <v>12.8</v>
      </c>
      <c r="H123" s="78">
        <f>'[1]jeziora 2019'!N125</f>
        <v>3.1800000000000002E-2</v>
      </c>
      <c r="I123" s="78">
        <f>'[1]jeziora 2019'!Q125</f>
        <v>6.35</v>
      </c>
      <c r="J123" s="78">
        <f>'[1]jeziora 2019'!R125</f>
        <v>13.9</v>
      </c>
      <c r="K123" s="78">
        <f>'[1]jeziora 2019'!W125</f>
        <v>48.8</v>
      </c>
      <c r="L123" s="119">
        <f>'[1]jeziora 2019'!Z125</f>
        <v>9910</v>
      </c>
      <c r="M123" s="119">
        <f>'[1]jeziora 2019'!AA125</f>
        <v>361</v>
      </c>
      <c r="N123" s="120">
        <f>'[1]jeziora 2019'!AG125</f>
        <v>56</v>
      </c>
      <c r="O123" s="120">
        <f>'[1]jeziora 2019'!AH125</f>
        <v>44</v>
      </c>
      <c r="P123" s="120">
        <f>'[1]jeziora 2019'!AI125</f>
        <v>2.5</v>
      </c>
      <c r="Q123" s="120">
        <f>'[1]jeziora 2019'!AJ125</f>
        <v>55</v>
      </c>
      <c r="R123" s="120">
        <f>'[1]jeziora 2019'!AK125</f>
        <v>2.5</v>
      </c>
      <c r="S123" s="120">
        <f>'[1]jeziora 2019'!AL125</f>
        <v>2.5</v>
      </c>
      <c r="T123" s="120">
        <f>'[1]jeziora 2019'!AM125</f>
        <v>2.5</v>
      </c>
      <c r="U123" s="120">
        <f>'[1]jeziora 2019'!AO125</f>
        <v>2.5</v>
      </c>
      <c r="V123" s="120">
        <f>'[1]jeziora 2019'!AP125</f>
        <v>1.5</v>
      </c>
      <c r="W123" s="120">
        <f>'[1]jeziora 2019'!AQ125</f>
        <v>2.5</v>
      </c>
      <c r="X123" s="120">
        <f>'[1]jeziora 2019'!AR125</f>
        <v>2.5</v>
      </c>
      <c r="Y123" s="120">
        <f>'[1]jeziora 2019'!AS125</f>
        <v>2.5</v>
      </c>
      <c r="Z123" s="120">
        <f>'[1]jeziora 2019'!AT125</f>
        <v>2.5</v>
      </c>
      <c r="AA123" s="120">
        <f>'[1]jeziora 2019'!AU125</f>
        <v>2.5</v>
      </c>
      <c r="AB123" s="120">
        <f>'[1]jeziora 2019'!AV125</f>
        <v>2.5</v>
      </c>
      <c r="AC123" s="120">
        <f>'[1]jeziora 2019'!AW125</f>
        <v>2.5</v>
      </c>
      <c r="AD123" s="120">
        <f>'[1]jeziora 2019'!AX125</f>
        <v>2.5</v>
      </c>
      <c r="AE123" s="120">
        <f>'[1]jeziora 2019'!AZ125</f>
        <v>179</v>
      </c>
      <c r="AF123" s="120">
        <f>'[1]jeziora 2019'!BH125</f>
        <v>0.5</v>
      </c>
      <c r="AG123" s="120">
        <f>'[1]jeziora 2019'!BJ125</f>
        <v>0.5</v>
      </c>
      <c r="AH123" s="120">
        <f>'[1]jeziora 2019'!BK125</f>
        <v>0.05</v>
      </c>
      <c r="AI123" s="120">
        <f>'[1]jeziora 2019'!BL125</f>
        <v>0.05</v>
      </c>
      <c r="AJ123" s="120">
        <f>'[1]jeziora 2019'!BM125</f>
        <v>0.05</v>
      </c>
      <c r="AK123" s="120">
        <f>'[1]jeziora 2019'!BP125</f>
        <v>0.4</v>
      </c>
      <c r="AL123" s="120">
        <f>'[1]jeziora 2019'!BQ125</f>
        <v>0.05</v>
      </c>
      <c r="AM123" s="120">
        <f>'[1]jeziora 2019'!BS125</f>
        <v>0.05</v>
      </c>
      <c r="AN123" s="120">
        <f>'[1]jeziora 2019'!BT125</f>
        <v>0.05</v>
      </c>
      <c r="AO123" s="120">
        <f>'[1]jeziora 2019'!BU125</f>
        <v>0.05</v>
      </c>
      <c r="AP123" s="120">
        <f>'[1]jeziora 2019'!BV125</f>
        <v>0.05</v>
      </c>
      <c r="AQ123" s="24"/>
      <c r="AR123" s="24"/>
      <c r="AS123" s="24"/>
      <c r="AT123" s="24"/>
      <c r="AU123" s="24"/>
      <c r="AV123" s="24"/>
      <c r="AW123" s="120">
        <f>'[1]jeziora 2019'!DC125</f>
        <v>0.05</v>
      </c>
      <c r="AX123" s="121">
        <f>'[1]jeziora 2019'!DD125</f>
        <v>0.05</v>
      </c>
      <c r="AY123" s="81" t="s">
        <v>719</v>
      </c>
      <c r="AZ123" s="82">
        <v>2019</v>
      </c>
    </row>
    <row r="124" spans="1:52" x14ac:dyDescent="0.2">
      <c r="A124" s="77" t="str">
        <f>'[1]jeziora 2019'!B126</f>
        <v>672</v>
      </c>
      <c r="B124" s="45" t="str">
        <f>'[1]jeziora 2019'!D126</f>
        <v>jez. Czarne (na SW od Żarnowieckiego) - Łęczyn Dolny</v>
      </c>
      <c r="C124" s="78">
        <f>'[1]jeziora 2019'!G126</f>
        <v>0.05</v>
      </c>
      <c r="D124" s="78">
        <f>'[1]jeziora 2019'!H126</f>
        <v>6.34</v>
      </c>
      <c r="E124" s="78">
        <f>'[1]jeziora 2019'!J126</f>
        <v>1.56</v>
      </c>
      <c r="F124" s="78">
        <f>'[1]jeziora 2019'!L126</f>
        <v>29</v>
      </c>
      <c r="G124" s="78">
        <f>'[1]jeziora 2019'!M126</f>
        <v>18.100000000000001</v>
      </c>
      <c r="H124" s="78">
        <f>'[1]jeziora 2019'!N126</f>
        <v>0.128</v>
      </c>
      <c r="I124" s="78">
        <f>'[1]jeziora 2019'!Q126</f>
        <v>17.5</v>
      </c>
      <c r="J124" s="78">
        <f>'[1]jeziora 2019'!R126</f>
        <v>79.3</v>
      </c>
      <c r="K124" s="78">
        <f>'[1]jeziora 2019'!W126</f>
        <v>135</v>
      </c>
      <c r="L124" s="119">
        <f>'[1]jeziora 2019'!Z126</f>
        <v>13750</v>
      </c>
      <c r="M124" s="119">
        <f>'[1]jeziora 2019'!AA126</f>
        <v>183</v>
      </c>
      <c r="N124" s="120">
        <f>'[1]jeziora 2019'!AG126</f>
        <v>50</v>
      </c>
      <c r="O124" s="120">
        <f>'[1]jeziora 2019'!AH126</f>
        <v>41</v>
      </c>
      <c r="P124" s="120">
        <f>'[1]jeziora 2019'!AI126</f>
        <v>2.5</v>
      </c>
      <c r="Q124" s="120">
        <f>'[1]jeziora 2019'!AJ126</f>
        <v>123</v>
      </c>
      <c r="R124" s="120">
        <f>'[1]jeziora 2019'!AK126</f>
        <v>2.5</v>
      </c>
      <c r="S124" s="120">
        <f>'[1]jeziora 2019'!AL126</f>
        <v>2.5</v>
      </c>
      <c r="T124" s="120">
        <f>'[1]jeziora 2019'!AM126</f>
        <v>2.5</v>
      </c>
      <c r="U124" s="120">
        <f>'[1]jeziora 2019'!AO126</f>
        <v>2.5</v>
      </c>
      <c r="V124" s="120">
        <f>'[1]jeziora 2019'!AP126</f>
        <v>1.5</v>
      </c>
      <c r="W124" s="120">
        <f>'[1]jeziora 2019'!AQ126</f>
        <v>2.5</v>
      </c>
      <c r="X124" s="120">
        <f>'[1]jeziora 2019'!AR126</f>
        <v>2.5</v>
      </c>
      <c r="Y124" s="120">
        <f>'[1]jeziora 2019'!AS126</f>
        <v>60</v>
      </c>
      <c r="Z124" s="120">
        <f>'[1]jeziora 2019'!AT126</f>
        <v>2.5</v>
      </c>
      <c r="AA124" s="120">
        <f>'[1]jeziora 2019'!AU126</f>
        <v>2.5</v>
      </c>
      <c r="AB124" s="120">
        <f>'[1]jeziora 2019'!AV126</f>
        <v>2.5</v>
      </c>
      <c r="AC124" s="120">
        <f>'[1]jeziora 2019'!AW126</f>
        <v>2.5</v>
      </c>
      <c r="AD124" s="120">
        <f>'[1]jeziora 2019'!AX126</f>
        <v>2.5</v>
      </c>
      <c r="AE124" s="120">
        <f>'[1]jeziora 2019'!AZ126</f>
        <v>295.5</v>
      </c>
      <c r="AF124" s="120">
        <f>'[1]jeziora 2019'!BH126</f>
        <v>0.5</v>
      </c>
      <c r="AG124" s="120">
        <f>'[1]jeziora 2019'!BJ126</f>
        <v>0.5</v>
      </c>
      <c r="AH124" s="120">
        <f>'[1]jeziora 2019'!BK126</f>
        <v>0.05</v>
      </c>
      <c r="AI124" s="120">
        <f>'[1]jeziora 2019'!BL126</f>
        <v>0.05</v>
      </c>
      <c r="AJ124" s="120">
        <f>'[1]jeziora 2019'!BM126</f>
        <v>0.05</v>
      </c>
      <c r="AK124" s="120">
        <f>'[1]jeziora 2019'!BP126</f>
        <v>0.4</v>
      </c>
      <c r="AL124" s="120">
        <f>'[1]jeziora 2019'!BQ126</f>
        <v>0.05</v>
      </c>
      <c r="AM124" s="120">
        <f>'[1]jeziora 2019'!BS126</f>
        <v>0.05</v>
      </c>
      <c r="AN124" s="120">
        <f>'[1]jeziora 2019'!BT126</f>
        <v>0.05</v>
      </c>
      <c r="AO124" s="120">
        <f>'[1]jeziora 2019'!BU126</f>
        <v>0.05</v>
      </c>
      <c r="AP124" s="120">
        <f>'[1]jeziora 2019'!BV126</f>
        <v>0.05</v>
      </c>
      <c r="AQ124" s="122"/>
      <c r="AR124" s="123"/>
      <c r="AS124" s="122"/>
      <c r="AT124" s="122"/>
      <c r="AU124" s="124"/>
      <c r="AV124" s="122"/>
      <c r="AW124" s="120">
        <f>'[1]jeziora 2019'!DC126</f>
        <v>0.05</v>
      </c>
      <c r="AX124" s="121">
        <f>'[1]jeziora 2019'!DD126</f>
        <v>0.05</v>
      </c>
      <c r="AY124" s="84" t="s">
        <v>720</v>
      </c>
      <c r="AZ124" s="82">
        <v>2019</v>
      </c>
    </row>
    <row r="125" spans="1:52" x14ac:dyDescent="0.2">
      <c r="A125" s="77" t="str">
        <f>'[1]jeziora 2019'!B127</f>
        <v>673</v>
      </c>
      <c r="B125" s="45" t="str">
        <f>'[1]jeziora 2019'!D127</f>
        <v>jez. Rospuda Filipowska - st.02</v>
      </c>
      <c r="C125" s="78">
        <f>'[1]jeziora 2019'!G127</f>
        <v>0.05</v>
      </c>
      <c r="D125" s="78">
        <f>'[1]jeziora 2019'!H127</f>
        <v>11.5</v>
      </c>
      <c r="E125" s="78">
        <f>'[1]jeziora 2019'!J127</f>
        <v>0.28299999999999997</v>
      </c>
      <c r="F125" s="78">
        <f>'[1]jeziora 2019'!L127</f>
        <v>12.8</v>
      </c>
      <c r="G125" s="78">
        <f>'[1]jeziora 2019'!M127</f>
        <v>2.79</v>
      </c>
      <c r="H125" s="78">
        <f>'[1]jeziora 2019'!N127</f>
        <v>0.05</v>
      </c>
      <c r="I125" s="78">
        <f>'[1]jeziora 2019'!Q127</f>
        <v>5.07</v>
      </c>
      <c r="J125" s="78">
        <f>'[1]jeziora 2019'!R127</f>
        <v>27.6</v>
      </c>
      <c r="K125" s="78">
        <f>'[1]jeziora 2019'!W127</f>
        <v>84.5</v>
      </c>
      <c r="L125" s="119">
        <f>'[1]jeziora 2019'!Z127</f>
        <v>28990</v>
      </c>
      <c r="M125" s="119">
        <f>'[1]jeziora 2019'!AA127</f>
        <v>23470</v>
      </c>
      <c r="N125" s="120">
        <f>'[1]jeziora 2019'!AG127</f>
        <v>166</v>
      </c>
      <c r="O125" s="120">
        <f>'[1]jeziora 2019'!AH127</f>
        <v>163</v>
      </c>
      <c r="P125" s="120">
        <f>'[1]jeziora 2019'!AI127</f>
        <v>15</v>
      </c>
      <c r="Q125" s="120">
        <f>'[1]jeziora 2019'!AJ127</f>
        <v>285</v>
      </c>
      <c r="R125" s="120">
        <f>'[1]jeziora 2019'!AK127</f>
        <v>74</v>
      </c>
      <c r="S125" s="120">
        <f>'[1]jeziora 2019'!AL127</f>
        <v>58</v>
      </c>
      <c r="T125" s="120">
        <f>'[1]jeziora 2019'!AM127</f>
        <v>35</v>
      </c>
      <c r="U125" s="120">
        <f>'[1]jeziora 2019'!AO127</f>
        <v>51</v>
      </c>
      <c r="V125" s="120">
        <f>'[1]jeziora 2019'!AP127</f>
        <v>1.5</v>
      </c>
      <c r="W125" s="120">
        <f>'[1]jeziora 2019'!AQ127</f>
        <v>52</v>
      </c>
      <c r="X125" s="120">
        <f>'[1]jeziora 2019'!AR127</f>
        <v>27</v>
      </c>
      <c r="Y125" s="120">
        <f>'[1]jeziora 2019'!AS127</f>
        <v>145</v>
      </c>
      <c r="Z125" s="120">
        <f>'[1]jeziora 2019'!AT127</f>
        <v>34</v>
      </c>
      <c r="AA125" s="120">
        <f>'[1]jeziora 2019'!AU127</f>
        <v>34</v>
      </c>
      <c r="AB125" s="120">
        <f>'[1]jeziora 2019'!AV127</f>
        <v>72</v>
      </c>
      <c r="AC125" s="120">
        <f>'[1]jeziora 2019'!AW127</f>
        <v>47</v>
      </c>
      <c r="AD125" s="120">
        <f>'[1]jeziora 2019'!AX127</f>
        <v>10</v>
      </c>
      <c r="AE125" s="120">
        <f>'[1]jeziora 2019'!AZ127</f>
        <v>1089.5</v>
      </c>
      <c r="AF125" s="120">
        <f>'[1]jeziora 2019'!BH127</f>
        <v>0.5</v>
      </c>
      <c r="AG125" s="120">
        <f>'[1]jeziora 2019'!BJ127</f>
        <v>0.5</v>
      </c>
      <c r="AH125" s="120">
        <f>'[1]jeziora 2019'!BK127</f>
        <v>0.05</v>
      </c>
      <c r="AI125" s="120">
        <f>'[1]jeziora 2019'!BL127</f>
        <v>0.05</v>
      </c>
      <c r="AJ125" s="120">
        <f>'[1]jeziora 2019'!BM127</f>
        <v>0.05</v>
      </c>
      <c r="AK125" s="120">
        <f>'[1]jeziora 2019'!BP127</f>
        <v>0.4</v>
      </c>
      <c r="AL125" s="120">
        <f>'[1]jeziora 2019'!BQ127</f>
        <v>0.05</v>
      </c>
      <c r="AM125" s="120">
        <f>'[1]jeziora 2019'!BS127</f>
        <v>0.05</v>
      </c>
      <c r="AN125" s="120">
        <f>'[1]jeziora 2019'!BT127</f>
        <v>0.05</v>
      </c>
      <c r="AO125" s="120">
        <f>'[1]jeziora 2019'!BU127</f>
        <v>0.05</v>
      </c>
      <c r="AP125" s="120">
        <f>'[1]jeziora 2019'!BV127</f>
        <v>0.05</v>
      </c>
      <c r="AQ125" s="24"/>
      <c r="AR125" s="24"/>
      <c r="AS125" s="24"/>
      <c r="AT125" s="24"/>
      <c r="AU125" s="24"/>
      <c r="AV125" s="24"/>
      <c r="AW125" s="120">
        <f>'[1]jeziora 2019'!DC127</f>
        <v>0.05</v>
      </c>
      <c r="AX125" s="121">
        <f>'[1]jeziora 2019'!DD127</f>
        <v>0.05</v>
      </c>
      <c r="AY125" s="85" t="s">
        <v>725</v>
      </c>
      <c r="AZ125" s="82">
        <v>2019</v>
      </c>
    </row>
    <row r="126" spans="1:52" x14ac:dyDescent="0.2">
      <c r="A126" s="77" t="str">
        <f>'[1]jeziora 2019'!B128</f>
        <v>674</v>
      </c>
      <c r="B126" s="45" t="str">
        <f>'[1]jeziora 2019'!D128</f>
        <v>jez. Łanowicze - st.01</v>
      </c>
      <c r="C126" s="78">
        <f>'[1]jeziora 2019'!G128</f>
        <v>0.05</v>
      </c>
      <c r="D126" s="78">
        <f>'[1]jeziora 2019'!H128</f>
        <v>1.5</v>
      </c>
      <c r="E126" s="78">
        <f>'[1]jeziora 2019'!J128</f>
        <v>2.5000000000000001E-2</v>
      </c>
      <c r="F126" s="78">
        <f>'[1]jeziora 2019'!L128</f>
        <v>7.38</v>
      </c>
      <c r="G126" s="78">
        <f>'[1]jeziora 2019'!M128</f>
        <v>6.47</v>
      </c>
      <c r="H126" s="78">
        <f>'[1]jeziora 2019'!N128</f>
        <v>9.2799999999999994E-2</v>
      </c>
      <c r="I126" s="78">
        <f>'[1]jeziora 2019'!Q128</f>
        <v>7.75</v>
      </c>
      <c r="J126" s="78">
        <f>'[1]jeziora 2019'!R128</f>
        <v>60.1</v>
      </c>
      <c r="K126" s="78">
        <f>'[1]jeziora 2019'!W128</f>
        <v>87</v>
      </c>
      <c r="L126" s="119">
        <f>'[1]jeziora 2019'!Z128</f>
        <v>33610</v>
      </c>
      <c r="M126" s="119">
        <f>'[1]jeziora 2019'!AA128</f>
        <v>232</v>
      </c>
      <c r="N126" s="120">
        <f>'[1]jeziora 2019'!AG128</f>
        <v>8</v>
      </c>
      <c r="O126" s="120">
        <f>'[1]jeziora 2019'!AH128</f>
        <v>149</v>
      </c>
      <c r="P126" s="120">
        <f>'[1]jeziora 2019'!AI128</f>
        <v>10</v>
      </c>
      <c r="Q126" s="120">
        <f>'[1]jeziora 2019'!AJ128</f>
        <v>211</v>
      </c>
      <c r="R126" s="120">
        <f>'[1]jeziora 2019'!AK128</f>
        <v>33</v>
      </c>
      <c r="S126" s="120">
        <f>'[1]jeziora 2019'!AL128</f>
        <v>18</v>
      </c>
      <c r="T126" s="120">
        <f>'[1]jeziora 2019'!AM128</f>
        <v>12</v>
      </c>
      <c r="U126" s="120">
        <f>'[1]jeziora 2019'!AO128</f>
        <v>23</v>
      </c>
      <c r="V126" s="120">
        <f>'[1]jeziora 2019'!AP128</f>
        <v>1.5</v>
      </c>
      <c r="W126" s="120">
        <f>'[1]jeziora 2019'!AQ128</f>
        <v>39</v>
      </c>
      <c r="X126" s="120">
        <f>'[1]jeziora 2019'!AR128</f>
        <v>14</v>
      </c>
      <c r="Y126" s="120">
        <f>'[1]jeziora 2019'!AS128</f>
        <v>56</v>
      </c>
      <c r="Z126" s="120">
        <f>'[1]jeziora 2019'!AT128</f>
        <v>8</v>
      </c>
      <c r="AA126" s="120">
        <f>'[1]jeziora 2019'!AU128</f>
        <v>6</v>
      </c>
      <c r="AB126" s="120">
        <f>'[1]jeziora 2019'!AV128</f>
        <v>41</v>
      </c>
      <c r="AC126" s="120">
        <f>'[1]jeziora 2019'!AW128</f>
        <v>13</v>
      </c>
      <c r="AD126" s="120">
        <f>'[1]jeziora 2019'!AX128</f>
        <v>7</v>
      </c>
      <c r="AE126" s="120">
        <f>'[1]jeziora 2019'!AZ128</f>
        <v>565.5</v>
      </c>
      <c r="AF126" s="120">
        <f>'[1]jeziora 2019'!BH128</f>
        <v>0.5</v>
      </c>
      <c r="AG126" s="120">
        <f>'[1]jeziora 2019'!BJ128</f>
        <v>0.5</v>
      </c>
      <c r="AH126" s="120">
        <f>'[1]jeziora 2019'!BK128</f>
        <v>0.05</v>
      </c>
      <c r="AI126" s="120">
        <f>'[1]jeziora 2019'!BL128</f>
        <v>0.05</v>
      </c>
      <c r="AJ126" s="120">
        <f>'[1]jeziora 2019'!BM128</f>
        <v>0.05</v>
      </c>
      <c r="AK126" s="120">
        <f>'[1]jeziora 2019'!BP128</f>
        <v>0.4</v>
      </c>
      <c r="AL126" s="120">
        <f>'[1]jeziora 2019'!BQ128</f>
        <v>0.05</v>
      </c>
      <c r="AM126" s="120">
        <f>'[1]jeziora 2019'!BS128</f>
        <v>0.05</v>
      </c>
      <c r="AN126" s="120">
        <f>'[1]jeziora 2019'!BT128</f>
        <v>0.05</v>
      </c>
      <c r="AO126" s="120">
        <f>'[1]jeziora 2019'!BU128</f>
        <v>0.05</v>
      </c>
      <c r="AP126" s="120">
        <f>'[1]jeziora 2019'!BV128</f>
        <v>0.05</v>
      </c>
      <c r="AQ126" s="24"/>
      <c r="AR126" s="24"/>
      <c r="AS126" s="24"/>
      <c r="AT126" s="24"/>
      <c r="AU126" s="24"/>
      <c r="AV126" s="24"/>
      <c r="AW126" s="120">
        <f>'[1]jeziora 2019'!DC128</f>
        <v>0.05</v>
      </c>
      <c r="AX126" s="121">
        <f>'[1]jeziora 2019'!DD128</f>
        <v>0.05</v>
      </c>
      <c r="AY126" s="86" t="s">
        <v>723</v>
      </c>
      <c r="AZ126" s="82">
        <v>2019</v>
      </c>
    </row>
    <row r="127" spans="1:52" x14ac:dyDescent="0.2">
      <c r="A127" s="77" t="str">
        <f>'[1]jeziora 2019'!B129</f>
        <v>675</v>
      </c>
      <c r="B127" s="45" t="str">
        <f>'[1]jeziora 2019'!D129</f>
        <v>jez. Garbaś - st.01</v>
      </c>
      <c r="C127" s="78">
        <f>'[1]jeziora 2019'!G129</f>
        <v>0.05</v>
      </c>
      <c r="D127" s="78">
        <f>'[1]jeziora 2019'!H129</f>
        <v>29.7</v>
      </c>
      <c r="E127" s="78">
        <f>'[1]jeziora 2019'!J129</f>
        <v>0.442</v>
      </c>
      <c r="F127" s="78">
        <f>'[1]jeziora 2019'!L129</f>
        <v>7.02</v>
      </c>
      <c r="G127" s="78">
        <f>'[1]jeziora 2019'!M129</f>
        <v>0.2</v>
      </c>
      <c r="H127" s="78">
        <f>'[1]jeziora 2019'!N129</f>
        <v>4.5400000000000003E-2</v>
      </c>
      <c r="I127" s="78">
        <f>'[1]jeziora 2019'!Q129</f>
        <v>4.49</v>
      </c>
      <c r="J127" s="78">
        <f>'[1]jeziora 2019'!R129</f>
        <v>19.399999999999999</v>
      </c>
      <c r="K127" s="78">
        <f>'[1]jeziora 2019'!W129</f>
        <v>56.8</v>
      </c>
      <c r="L127" s="119">
        <f>'[1]jeziora 2019'!Z129</f>
        <v>73020</v>
      </c>
      <c r="M127" s="119">
        <f>'[1]jeziora 2019'!AA129</f>
        <v>11900</v>
      </c>
      <c r="N127" s="120">
        <f>'[1]jeziora 2019'!AG129</f>
        <v>147</v>
      </c>
      <c r="O127" s="120">
        <f>'[1]jeziora 2019'!AH129</f>
        <v>15.100000000000001</v>
      </c>
      <c r="P127" s="120">
        <f>'[1]jeziora 2019'!AI129</f>
        <v>14</v>
      </c>
      <c r="Q127" s="120">
        <f>'[1]jeziora 2019'!AJ129</f>
        <v>197</v>
      </c>
      <c r="R127" s="120">
        <f>'[1]jeziora 2019'!AK129</f>
        <v>48</v>
      </c>
      <c r="S127" s="120">
        <f>'[1]jeziora 2019'!AL129</f>
        <v>36</v>
      </c>
      <c r="T127" s="120">
        <f>'[1]jeziora 2019'!AM129</f>
        <v>21</v>
      </c>
      <c r="U127" s="120">
        <f>'[1]jeziora 2019'!AO129</f>
        <v>28</v>
      </c>
      <c r="V127" s="120">
        <f>'[1]jeziora 2019'!AP129</f>
        <v>1.5</v>
      </c>
      <c r="W127" s="120">
        <f>'[1]jeziora 2019'!AQ129</f>
        <v>55</v>
      </c>
      <c r="X127" s="120">
        <f>'[1]jeziora 2019'!AR129</f>
        <v>26</v>
      </c>
      <c r="Y127" s="120">
        <f>'[1]jeziora 2019'!AS129</f>
        <v>101</v>
      </c>
      <c r="Z127" s="120">
        <f>'[1]jeziora 2019'!AT129</f>
        <v>36</v>
      </c>
      <c r="AA127" s="120">
        <f>'[1]jeziora 2019'!AU129</f>
        <v>18</v>
      </c>
      <c r="AB127" s="120">
        <f>'[1]jeziora 2019'!AV129</f>
        <v>48</v>
      </c>
      <c r="AC127" s="120">
        <f>'[1]jeziora 2019'!AW129</f>
        <v>21</v>
      </c>
      <c r="AD127" s="120">
        <f>'[1]jeziora 2019'!AX129</f>
        <v>6</v>
      </c>
      <c r="AE127" s="120">
        <f>'[1]jeziora 2019'!AZ129</f>
        <v>715.6</v>
      </c>
      <c r="AF127" s="120">
        <f>'[1]jeziora 2019'!BH129</f>
        <v>0.5</v>
      </c>
      <c r="AG127" s="120">
        <f>'[1]jeziora 2019'!BJ129</f>
        <v>0.5</v>
      </c>
      <c r="AH127" s="120">
        <f>'[1]jeziora 2019'!BK129</f>
        <v>0.05</v>
      </c>
      <c r="AI127" s="120">
        <f>'[1]jeziora 2019'!BL129</f>
        <v>0.05</v>
      </c>
      <c r="AJ127" s="120">
        <f>'[1]jeziora 2019'!BM129</f>
        <v>0.05</v>
      </c>
      <c r="AK127" s="120">
        <f>'[1]jeziora 2019'!BP129</f>
        <v>0.4</v>
      </c>
      <c r="AL127" s="120">
        <f>'[1]jeziora 2019'!BQ129</f>
        <v>0.05</v>
      </c>
      <c r="AM127" s="120">
        <f>'[1]jeziora 2019'!BS129</f>
        <v>0.05</v>
      </c>
      <c r="AN127" s="120">
        <f>'[1]jeziora 2019'!BT129</f>
        <v>0.05</v>
      </c>
      <c r="AO127" s="120">
        <f>'[1]jeziora 2019'!BU129</f>
        <v>0.05</v>
      </c>
      <c r="AP127" s="120">
        <f>'[1]jeziora 2019'!BV129</f>
        <v>0.05</v>
      </c>
      <c r="AQ127" s="24"/>
      <c r="AR127" s="24"/>
      <c r="AS127" s="24"/>
      <c r="AT127" s="24"/>
      <c r="AU127" s="24"/>
      <c r="AV127" s="24"/>
      <c r="AW127" s="120">
        <f>'[1]jeziora 2019'!DC129</f>
        <v>0.05</v>
      </c>
      <c r="AX127" s="121">
        <f>'[1]jeziora 2019'!DD129</f>
        <v>0.05</v>
      </c>
      <c r="AY127" s="85" t="s">
        <v>725</v>
      </c>
      <c r="AZ127" s="82">
        <v>2019</v>
      </c>
    </row>
    <row r="128" spans="1:52" x14ac:dyDescent="0.2">
      <c r="A128" s="77" t="str">
        <f>'[1]jeziora 2019'!B130</f>
        <v>676</v>
      </c>
      <c r="B128" s="45" t="str">
        <f>'[1]jeziora 2019'!D130</f>
        <v>jez. Sumowo Bakałarzewskie (Sumowo) - st.01</v>
      </c>
      <c r="C128" s="78">
        <f>'[1]jeziora 2019'!G130</f>
        <v>0.05</v>
      </c>
      <c r="D128" s="78">
        <f>'[1]jeziora 2019'!H130</f>
        <v>6.94</v>
      </c>
      <c r="E128" s="78">
        <f>'[1]jeziora 2019'!J130</f>
        <v>2.5000000000000001E-2</v>
      </c>
      <c r="F128" s="78">
        <f>'[1]jeziora 2019'!L130</f>
        <v>7.36</v>
      </c>
      <c r="G128" s="78">
        <f>'[1]jeziora 2019'!M130</f>
        <v>3.34</v>
      </c>
      <c r="H128" s="78">
        <f>'[1]jeziora 2019'!N130</f>
        <v>6.0499999999999998E-2</v>
      </c>
      <c r="I128" s="78">
        <f>'[1]jeziora 2019'!Q130</f>
        <v>6.55</v>
      </c>
      <c r="J128" s="78">
        <f>'[1]jeziora 2019'!R130</f>
        <v>28.3</v>
      </c>
      <c r="K128" s="78">
        <f>'[1]jeziora 2019'!W130</f>
        <v>62.9</v>
      </c>
      <c r="L128" s="119">
        <f>'[1]jeziora 2019'!Z130</f>
        <v>23230</v>
      </c>
      <c r="M128" s="119">
        <f>'[1]jeziora 2019'!AA130</f>
        <v>1320</v>
      </c>
      <c r="N128" s="120">
        <f>'[1]jeziora 2019'!AG130</f>
        <v>46</v>
      </c>
      <c r="O128" s="120">
        <f>'[1]jeziora 2019'!AH130</f>
        <v>56</v>
      </c>
      <c r="P128" s="120">
        <f>'[1]jeziora 2019'!AI130</f>
        <v>8</v>
      </c>
      <c r="Q128" s="120">
        <f>'[1]jeziora 2019'!AJ130</f>
        <v>187</v>
      </c>
      <c r="R128" s="120">
        <f>'[1]jeziora 2019'!AK130</f>
        <v>63</v>
      </c>
      <c r="S128" s="120">
        <f>'[1]jeziora 2019'!AL130</f>
        <v>52</v>
      </c>
      <c r="T128" s="120">
        <f>'[1]jeziora 2019'!AM130</f>
        <v>32</v>
      </c>
      <c r="U128" s="120">
        <f>'[1]jeziora 2019'!AO130</f>
        <v>34</v>
      </c>
      <c r="V128" s="120">
        <f>'[1]jeziora 2019'!AP130</f>
        <v>1.5</v>
      </c>
      <c r="W128" s="120">
        <f>'[1]jeziora 2019'!AQ130</f>
        <v>26</v>
      </c>
      <c r="X128" s="120">
        <f>'[1]jeziora 2019'!AR130</f>
        <v>5</v>
      </c>
      <c r="Y128" s="120">
        <f>'[1]jeziora 2019'!AS130</f>
        <v>120</v>
      </c>
      <c r="Z128" s="120">
        <f>'[1]jeziora 2019'!AT130</f>
        <v>80</v>
      </c>
      <c r="AA128" s="120">
        <f>'[1]jeziora 2019'!AU130</f>
        <v>28</v>
      </c>
      <c r="AB128" s="120">
        <f>'[1]jeziora 2019'!AV130</f>
        <v>62</v>
      </c>
      <c r="AC128" s="120">
        <f>'[1]jeziora 2019'!AW130</f>
        <v>27</v>
      </c>
      <c r="AD128" s="120">
        <f>'[1]jeziora 2019'!AX130</f>
        <v>7</v>
      </c>
      <c r="AE128" s="120">
        <f>'[1]jeziora 2019'!AZ130</f>
        <v>704.5</v>
      </c>
      <c r="AF128" s="120">
        <f>'[1]jeziora 2019'!BH130</f>
        <v>0.5</v>
      </c>
      <c r="AG128" s="120">
        <f>'[1]jeziora 2019'!BJ130</f>
        <v>0.5</v>
      </c>
      <c r="AH128" s="120">
        <f>'[1]jeziora 2019'!BK130</f>
        <v>0.05</v>
      </c>
      <c r="AI128" s="120">
        <f>'[1]jeziora 2019'!BL130</f>
        <v>0.05</v>
      </c>
      <c r="AJ128" s="120">
        <f>'[1]jeziora 2019'!BM130</f>
        <v>0.05</v>
      </c>
      <c r="AK128" s="120">
        <f>'[1]jeziora 2019'!BP130</f>
        <v>0.4</v>
      </c>
      <c r="AL128" s="120">
        <f>'[1]jeziora 2019'!BQ130</f>
        <v>0.05</v>
      </c>
      <c r="AM128" s="120">
        <f>'[1]jeziora 2019'!BS130</f>
        <v>0.05</v>
      </c>
      <c r="AN128" s="120">
        <f>'[1]jeziora 2019'!BT130</f>
        <v>0.05</v>
      </c>
      <c r="AO128" s="120">
        <f>'[1]jeziora 2019'!BU130</f>
        <v>0.05</v>
      </c>
      <c r="AP128" s="120">
        <f>'[1]jeziora 2019'!BV130</f>
        <v>0.05</v>
      </c>
      <c r="AQ128" s="24"/>
      <c r="AR128" s="24"/>
      <c r="AS128" s="24"/>
      <c r="AT128" s="24"/>
      <c r="AU128" s="24"/>
      <c r="AV128" s="24"/>
      <c r="AW128" s="120">
        <f>'[1]jeziora 2019'!DC130</f>
        <v>0.05</v>
      </c>
      <c r="AX128" s="121">
        <f>'[1]jeziora 2019'!DD130</f>
        <v>0.05</v>
      </c>
      <c r="AY128" s="85" t="s">
        <v>725</v>
      </c>
      <c r="AZ128" s="82">
        <v>2019</v>
      </c>
    </row>
    <row r="129" spans="1:52" x14ac:dyDescent="0.2">
      <c r="A129" s="77" t="str">
        <f>'[1]jeziora 2019'!B131</f>
        <v>677</v>
      </c>
      <c r="B129" s="45" t="str">
        <f>'[1]jeziora 2019'!D131</f>
        <v>jez. Bolesty - st.01</v>
      </c>
      <c r="C129" s="78">
        <f>'[1]jeziora 2019'!G131</f>
        <v>0.05</v>
      </c>
      <c r="D129" s="78">
        <f>'[1]jeziora 2019'!H131</f>
        <v>1.5</v>
      </c>
      <c r="E129" s="78">
        <f>'[1]jeziora 2019'!J131</f>
        <v>2.5000000000000001E-2</v>
      </c>
      <c r="F129" s="78">
        <f>'[1]jeziora 2019'!L131</f>
        <v>6.06</v>
      </c>
      <c r="G129" s="78">
        <f>'[1]jeziora 2019'!M131</f>
        <v>8.0500000000000007</v>
      </c>
      <c r="H129" s="78">
        <f>'[1]jeziora 2019'!N131</f>
        <v>5.45E-2</v>
      </c>
      <c r="I129" s="78">
        <f>'[1]jeziora 2019'!Q131</f>
        <v>6.56</v>
      </c>
      <c r="J129" s="78">
        <f>'[1]jeziora 2019'!R131</f>
        <v>19.5</v>
      </c>
      <c r="K129" s="78">
        <f>'[1]jeziora 2019'!W131</f>
        <v>54.5</v>
      </c>
      <c r="L129" s="119">
        <f>'[1]jeziora 2019'!Z131</f>
        <v>45010</v>
      </c>
      <c r="M129" s="119">
        <f>'[1]jeziora 2019'!AA131</f>
        <v>1125</v>
      </c>
      <c r="N129" s="120">
        <f>'[1]jeziora 2019'!AG131</f>
        <v>90</v>
      </c>
      <c r="O129" s="120">
        <f>'[1]jeziora 2019'!AH131</f>
        <v>106</v>
      </c>
      <c r="P129" s="120">
        <f>'[1]jeziora 2019'!AI131</f>
        <v>10</v>
      </c>
      <c r="Q129" s="120">
        <f>'[1]jeziora 2019'!AJ131</f>
        <v>247</v>
      </c>
      <c r="R129" s="120">
        <f>'[1]jeziora 2019'!AK131</f>
        <v>38</v>
      </c>
      <c r="S129" s="120">
        <f>'[1]jeziora 2019'!AL131</f>
        <v>30</v>
      </c>
      <c r="T129" s="120">
        <f>'[1]jeziora 2019'!AM131</f>
        <v>14</v>
      </c>
      <c r="U129" s="120">
        <f>'[1]jeziora 2019'!AO131</f>
        <v>22</v>
      </c>
      <c r="V129" s="120">
        <f>'[1]jeziora 2019'!AP131</f>
        <v>1.5</v>
      </c>
      <c r="W129" s="120">
        <f>'[1]jeziora 2019'!AQ131</f>
        <v>32</v>
      </c>
      <c r="X129" s="120">
        <f>'[1]jeziora 2019'!AR131</f>
        <v>16</v>
      </c>
      <c r="Y129" s="120">
        <f>'[1]jeziora 2019'!AS131</f>
        <v>125</v>
      </c>
      <c r="Z129" s="120">
        <f>'[1]jeziora 2019'!AT131</f>
        <v>16</v>
      </c>
      <c r="AA129" s="120">
        <f>'[1]jeziora 2019'!AU131</f>
        <v>9</v>
      </c>
      <c r="AB129" s="120">
        <f>'[1]jeziora 2019'!AV131</f>
        <v>25</v>
      </c>
      <c r="AC129" s="120">
        <f>'[1]jeziora 2019'!AW131</f>
        <v>16</v>
      </c>
      <c r="AD129" s="120">
        <f>'[1]jeziora 2019'!AX131</f>
        <v>9</v>
      </c>
      <c r="AE129" s="120">
        <f>'[1]jeziora 2019'!AZ131</f>
        <v>734.5</v>
      </c>
      <c r="AF129" s="120">
        <f>'[1]jeziora 2019'!BH131</f>
        <v>0.5</v>
      </c>
      <c r="AG129" s="120">
        <f>'[1]jeziora 2019'!BJ131</f>
        <v>0.5</v>
      </c>
      <c r="AH129" s="120">
        <f>'[1]jeziora 2019'!BK131</f>
        <v>0.05</v>
      </c>
      <c r="AI129" s="120">
        <f>'[1]jeziora 2019'!BL131</f>
        <v>0.05</v>
      </c>
      <c r="AJ129" s="120">
        <f>'[1]jeziora 2019'!BM131</f>
        <v>0.05</v>
      </c>
      <c r="AK129" s="120">
        <f>'[1]jeziora 2019'!BP131</f>
        <v>0.4</v>
      </c>
      <c r="AL129" s="120">
        <f>'[1]jeziora 2019'!BQ131</f>
        <v>0.05</v>
      </c>
      <c r="AM129" s="120">
        <f>'[1]jeziora 2019'!BS131</f>
        <v>0.05</v>
      </c>
      <c r="AN129" s="120">
        <f>'[1]jeziora 2019'!BT131</f>
        <v>0.05</v>
      </c>
      <c r="AO129" s="120">
        <f>'[1]jeziora 2019'!BU131</f>
        <v>0.05</v>
      </c>
      <c r="AP129" s="120">
        <f>'[1]jeziora 2019'!BV131</f>
        <v>0.05</v>
      </c>
      <c r="AQ129" s="122"/>
      <c r="AR129" s="123"/>
      <c r="AS129" s="122"/>
      <c r="AT129" s="122"/>
      <c r="AU129" s="124"/>
      <c r="AV129" s="122"/>
      <c r="AW129" s="120">
        <f>'[1]jeziora 2019'!DC131</f>
        <v>0.05</v>
      </c>
      <c r="AX129" s="121">
        <f>'[1]jeziora 2019'!DD131</f>
        <v>0.05</v>
      </c>
      <c r="AY129" s="85" t="s">
        <v>725</v>
      </c>
      <c r="AZ129" s="82">
        <v>2019</v>
      </c>
    </row>
    <row r="130" spans="1:52" x14ac:dyDescent="0.2">
      <c r="A130" s="77" t="str">
        <f>'[1]jeziora 2019'!B132</f>
        <v>678</v>
      </c>
      <c r="B130" s="45" t="str">
        <f>'[1]jeziora 2019'!D132</f>
        <v>jez. Długie Augustowskie (Kalejty) - st.02</v>
      </c>
      <c r="C130" s="78">
        <f>'[1]jeziora 2019'!G132</f>
        <v>0.05</v>
      </c>
      <c r="D130" s="78">
        <f>'[1]jeziora 2019'!H132</f>
        <v>28.7</v>
      </c>
      <c r="E130" s="78">
        <f>'[1]jeziora 2019'!J132</f>
        <v>2.81</v>
      </c>
      <c r="F130" s="78">
        <f>'[1]jeziora 2019'!L132</f>
        <v>7.03</v>
      </c>
      <c r="G130" s="78">
        <f>'[1]jeziora 2019'!M132</f>
        <v>13.5</v>
      </c>
      <c r="H130" s="78">
        <f>'[1]jeziora 2019'!N132</f>
        <v>0.13600000000000001</v>
      </c>
      <c r="I130" s="78">
        <f>'[1]jeziora 2019'!Q132</f>
        <v>4.83</v>
      </c>
      <c r="J130" s="78">
        <f>'[1]jeziora 2019'!R132</f>
        <v>68.3</v>
      </c>
      <c r="K130" s="78">
        <f>'[1]jeziora 2019'!W132</f>
        <v>146</v>
      </c>
      <c r="L130" s="119">
        <f>'[1]jeziora 2019'!Z132</f>
        <v>16600</v>
      </c>
      <c r="M130" s="119">
        <f>'[1]jeziora 2019'!AA132</f>
        <v>656</v>
      </c>
      <c r="N130" s="120">
        <f>'[1]jeziora 2019'!AG132</f>
        <v>55</v>
      </c>
      <c r="O130" s="120">
        <f>'[1]jeziora 2019'!AH132</f>
        <v>176</v>
      </c>
      <c r="P130" s="120">
        <f>'[1]jeziora 2019'!AI132</f>
        <v>11</v>
      </c>
      <c r="Q130" s="120">
        <f>'[1]jeziora 2019'!AJ132</f>
        <v>279</v>
      </c>
      <c r="R130" s="120">
        <f>'[1]jeziora 2019'!AK132</f>
        <v>62</v>
      </c>
      <c r="S130" s="120">
        <f>'[1]jeziora 2019'!AL132</f>
        <v>31</v>
      </c>
      <c r="T130" s="120">
        <f>'[1]jeziora 2019'!AM132</f>
        <v>7</v>
      </c>
      <c r="U130" s="120">
        <f>'[1]jeziora 2019'!AO132</f>
        <v>27</v>
      </c>
      <c r="V130" s="120">
        <f>'[1]jeziora 2019'!AP132</f>
        <v>1.5</v>
      </c>
      <c r="W130" s="120">
        <f>'[1]jeziora 2019'!AQ132</f>
        <v>79</v>
      </c>
      <c r="X130" s="120">
        <f>'[1]jeziora 2019'!AR132</f>
        <v>37</v>
      </c>
      <c r="Y130" s="120">
        <f>'[1]jeziora 2019'!AS132</f>
        <v>162</v>
      </c>
      <c r="Z130" s="120">
        <f>'[1]jeziora 2019'!AT132</f>
        <v>6</v>
      </c>
      <c r="AA130" s="120">
        <f>'[1]jeziora 2019'!AU132</f>
        <v>5</v>
      </c>
      <c r="AB130" s="120">
        <f>'[1]jeziora 2019'!AV132</f>
        <v>32</v>
      </c>
      <c r="AC130" s="120">
        <f>'[1]jeziora 2019'!AW132</f>
        <v>21</v>
      </c>
      <c r="AD130" s="120">
        <f>'[1]jeziora 2019'!AX132</f>
        <v>17</v>
      </c>
      <c r="AE130" s="120">
        <f>'[1]jeziora 2019'!AZ132</f>
        <v>911.5</v>
      </c>
      <c r="AF130" s="120">
        <f>'[1]jeziora 2019'!BH132</f>
        <v>0.5</v>
      </c>
      <c r="AG130" s="120">
        <f>'[1]jeziora 2019'!BJ132</f>
        <v>0.5</v>
      </c>
      <c r="AH130" s="120">
        <f>'[1]jeziora 2019'!BK132</f>
        <v>0.05</v>
      </c>
      <c r="AI130" s="120">
        <f>'[1]jeziora 2019'!BL132</f>
        <v>0.05</v>
      </c>
      <c r="AJ130" s="120">
        <f>'[1]jeziora 2019'!BM132</f>
        <v>0.05</v>
      </c>
      <c r="AK130" s="120">
        <f>'[1]jeziora 2019'!BP132</f>
        <v>0.4</v>
      </c>
      <c r="AL130" s="120">
        <f>'[1]jeziora 2019'!BQ132</f>
        <v>0.05</v>
      </c>
      <c r="AM130" s="120">
        <f>'[1]jeziora 2019'!BS132</f>
        <v>0.05</v>
      </c>
      <c r="AN130" s="120">
        <f>'[1]jeziora 2019'!BT132</f>
        <v>0.05</v>
      </c>
      <c r="AO130" s="120">
        <f>'[1]jeziora 2019'!BU132</f>
        <v>0.05</v>
      </c>
      <c r="AP130" s="120">
        <f>'[1]jeziora 2019'!BV132</f>
        <v>0.05</v>
      </c>
      <c r="AQ130" s="24"/>
      <c r="AR130" s="24"/>
      <c r="AS130" s="24"/>
      <c r="AT130" s="24"/>
      <c r="AU130" s="24"/>
      <c r="AV130" s="24"/>
      <c r="AW130" s="120">
        <f>'[1]jeziora 2019'!DC132</f>
        <v>0.05</v>
      </c>
      <c r="AX130" s="121">
        <f>'[1]jeziora 2019'!DD132</f>
        <v>0.05</v>
      </c>
      <c r="AY130" s="86" t="s">
        <v>723</v>
      </c>
      <c r="AZ130" s="82">
        <v>2019</v>
      </c>
    </row>
    <row r="131" spans="1:52" x14ac:dyDescent="0.2">
      <c r="A131" s="77" t="str">
        <f>'[1]jeziora 2019'!B133</f>
        <v>679</v>
      </c>
      <c r="B131" s="45" t="str">
        <f>'[1]jeziora 2019'!D133</f>
        <v>jez. Studzieniczne - st.01</v>
      </c>
      <c r="C131" s="78">
        <f>'[1]jeziora 2019'!G133</f>
        <v>0.05</v>
      </c>
      <c r="D131" s="78">
        <f>'[1]jeziora 2019'!H133</f>
        <v>18</v>
      </c>
      <c r="E131" s="78">
        <f>'[1]jeziora 2019'!J133</f>
        <v>1.63</v>
      </c>
      <c r="F131" s="78">
        <f>'[1]jeziora 2019'!L133</f>
        <v>10.3</v>
      </c>
      <c r="G131" s="78">
        <f>'[1]jeziora 2019'!M133</f>
        <v>9.07</v>
      </c>
      <c r="H131" s="78">
        <f>'[1]jeziora 2019'!N133</f>
        <v>0.125</v>
      </c>
      <c r="I131" s="78">
        <f>'[1]jeziora 2019'!Q133</f>
        <v>7.32</v>
      </c>
      <c r="J131" s="78">
        <f>'[1]jeziora 2019'!R133</f>
        <v>68.2</v>
      </c>
      <c r="K131" s="78">
        <f>'[1]jeziora 2019'!W133</f>
        <v>119</v>
      </c>
      <c r="L131" s="119">
        <f>'[1]jeziora 2019'!Z133</f>
        <v>18730</v>
      </c>
      <c r="M131" s="119">
        <f>'[1]jeziora 2019'!AA133</f>
        <v>3630</v>
      </c>
      <c r="N131" s="120">
        <f>'[1]jeziora 2019'!AG133</f>
        <v>157</v>
      </c>
      <c r="O131" s="120">
        <f>'[1]jeziora 2019'!AH133</f>
        <v>248</v>
      </c>
      <c r="P131" s="120">
        <f>'[1]jeziora 2019'!AI133</f>
        <v>25</v>
      </c>
      <c r="Q131" s="120">
        <f>'[1]jeziora 2019'!AJ133</f>
        <v>543</v>
      </c>
      <c r="R131" s="120">
        <f>'[1]jeziora 2019'!AK133</f>
        <v>142</v>
      </c>
      <c r="S131" s="120">
        <f>'[1]jeziora 2019'!AL133</f>
        <v>98</v>
      </c>
      <c r="T131" s="120">
        <f>'[1]jeziora 2019'!AM133</f>
        <v>65</v>
      </c>
      <c r="U131" s="120">
        <f>'[1]jeziora 2019'!AO133</f>
        <v>101</v>
      </c>
      <c r="V131" s="120">
        <f>'[1]jeziora 2019'!AP133</f>
        <v>1.5</v>
      </c>
      <c r="W131" s="120">
        <f>'[1]jeziora 2019'!AQ133</f>
        <v>98</v>
      </c>
      <c r="X131" s="120">
        <f>'[1]jeziora 2019'!AR133</f>
        <v>38</v>
      </c>
      <c r="Y131" s="120">
        <f>'[1]jeziora 2019'!AS133</f>
        <v>284</v>
      </c>
      <c r="Z131" s="120">
        <f>'[1]jeziora 2019'!AT133</f>
        <v>181</v>
      </c>
      <c r="AA131" s="120">
        <f>'[1]jeziora 2019'!AU133</f>
        <v>69</v>
      </c>
      <c r="AB131" s="120">
        <f>'[1]jeziora 2019'!AV133</f>
        <v>150</v>
      </c>
      <c r="AC131" s="120">
        <f>'[1]jeziora 2019'!AW133</f>
        <v>98</v>
      </c>
      <c r="AD131" s="120">
        <f>'[1]jeziora 2019'!AX133</f>
        <v>16</v>
      </c>
      <c r="AE131" s="120">
        <f>'[1]jeziora 2019'!AZ133</f>
        <v>1949.5</v>
      </c>
      <c r="AF131" s="120">
        <f>'[1]jeziora 2019'!BH133</f>
        <v>0.5</v>
      </c>
      <c r="AG131" s="120">
        <f>'[1]jeziora 2019'!BJ133</f>
        <v>0.5</v>
      </c>
      <c r="AH131" s="120">
        <f>'[1]jeziora 2019'!BK133</f>
        <v>0.05</v>
      </c>
      <c r="AI131" s="120">
        <f>'[1]jeziora 2019'!BL133</f>
        <v>0.05</v>
      </c>
      <c r="AJ131" s="120">
        <f>'[1]jeziora 2019'!BM133</f>
        <v>0.05</v>
      </c>
      <c r="AK131" s="120">
        <f>'[1]jeziora 2019'!BP133</f>
        <v>0.4</v>
      </c>
      <c r="AL131" s="120">
        <f>'[1]jeziora 2019'!BQ133</f>
        <v>0.05</v>
      </c>
      <c r="AM131" s="120">
        <f>'[1]jeziora 2019'!BS133</f>
        <v>0.05</v>
      </c>
      <c r="AN131" s="120">
        <f>'[1]jeziora 2019'!BT133</f>
        <v>0.05</v>
      </c>
      <c r="AO131" s="120">
        <f>'[1]jeziora 2019'!BU133</f>
        <v>0.05</v>
      </c>
      <c r="AP131" s="120">
        <f>'[1]jeziora 2019'!BV133</f>
        <v>0.05</v>
      </c>
      <c r="AQ131" s="24"/>
      <c r="AR131" s="24"/>
      <c r="AS131" s="24"/>
      <c r="AT131" s="24"/>
      <c r="AU131" s="24"/>
      <c r="AV131" s="24"/>
      <c r="AW131" s="120">
        <f>'[1]jeziora 2019'!DC133</f>
        <v>0.05</v>
      </c>
      <c r="AX131" s="121">
        <f>'[1]jeziora 2019'!DD133</f>
        <v>0.05</v>
      </c>
      <c r="AY131" s="85" t="s">
        <v>725</v>
      </c>
      <c r="AZ131" s="82">
        <v>2019</v>
      </c>
    </row>
    <row r="132" spans="1:52" x14ac:dyDescent="0.2">
      <c r="A132" s="77" t="str">
        <f>'[1]jeziora 2019'!B134</f>
        <v>680</v>
      </c>
      <c r="B132" s="45" t="str">
        <f>'[1]jeziora 2019'!D134</f>
        <v>jez. Tajno - st.01</v>
      </c>
      <c r="C132" s="78">
        <f>'[1]jeziora 2019'!G134</f>
        <v>0.05</v>
      </c>
      <c r="D132" s="78">
        <f>'[1]jeziora 2019'!H134</f>
        <v>9.2899999999999991</v>
      </c>
      <c r="E132" s="78">
        <f>'[1]jeziora 2019'!J134</f>
        <v>0.628</v>
      </c>
      <c r="F132" s="78">
        <f>'[1]jeziora 2019'!L134</f>
        <v>8.7200000000000006</v>
      </c>
      <c r="G132" s="78">
        <f>'[1]jeziora 2019'!M134</f>
        <v>6.68</v>
      </c>
      <c r="H132" s="78">
        <f>'[1]jeziora 2019'!N134</f>
        <v>8.0799999999999997E-2</v>
      </c>
      <c r="I132" s="78">
        <f>'[1]jeziora 2019'!Q134</f>
        <v>9.92</v>
      </c>
      <c r="J132" s="78">
        <f>'[1]jeziora 2019'!R134</f>
        <v>32.1</v>
      </c>
      <c r="K132" s="78">
        <f>'[1]jeziora 2019'!W134</f>
        <v>74.599999999999994</v>
      </c>
      <c r="L132" s="119">
        <f>'[1]jeziora 2019'!Z134</f>
        <v>19260</v>
      </c>
      <c r="M132" s="119">
        <f>'[1]jeziora 2019'!AA134</f>
        <v>890</v>
      </c>
      <c r="N132" s="120">
        <f>'[1]jeziora 2019'!AG134</f>
        <v>67</v>
      </c>
      <c r="O132" s="120">
        <f>'[1]jeziora 2019'!AH134</f>
        <v>97</v>
      </c>
      <c r="P132" s="120">
        <f>'[1]jeziora 2019'!AI134</f>
        <v>2.5</v>
      </c>
      <c r="Q132" s="120">
        <f>'[1]jeziora 2019'!AJ134</f>
        <v>227</v>
      </c>
      <c r="R132" s="120">
        <f>'[1]jeziora 2019'!AK134</f>
        <v>47</v>
      </c>
      <c r="S132" s="120">
        <f>'[1]jeziora 2019'!AL134</f>
        <v>36</v>
      </c>
      <c r="T132" s="120">
        <f>'[1]jeziora 2019'!AM134</f>
        <v>15</v>
      </c>
      <c r="U132" s="120">
        <f>'[1]jeziora 2019'!AO134</f>
        <v>24</v>
      </c>
      <c r="V132" s="120">
        <f>'[1]jeziora 2019'!AP134</f>
        <v>1.5</v>
      </c>
      <c r="W132" s="120">
        <f>'[1]jeziora 2019'!AQ134</f>
        <v>49</v>
      </c>
      <c r="X132" s="120">
        <f>'[1]jeziora 2019'!AR134</f>
        <v>24000</v>
      </c>
      <c r="Y132" s="120">
        <f>'[1]jeziora 2019'!AS134</f>
        <v>110</v>
      </c>
      <c r="Z132" s="120">
        <f>'[1]jeziora 2019'!AT134</f>
        <v>48</v>
      </c>
      <c r="AA132" s="120">
        <f>'[1]jeziora 2019'!AU134</f>
        <v>17</v>
      </c>
      <c r="AB132" s="120">
        <f>'[1]jeziora 2019'!AV134</f>
        <v>30</v>
      </c>
      <c r="AC132" s="120">
        <f>'[1]jeziora 2019'!AW134</f>
        <v>24</v>
      </c>
      <c r="AD132" s="120">
        <f>'[1]jeziora 2019'!AX134</f>
        <v>8</v>
      </c>
      <c r="AE132" s="120">
        <f>'[1]jeziora 2019'!AZ134</f>
        <v>24717</v>
      </c>
      <c r="AF132" s="120">
        <f>'[1]jeziora 2019'!BH134</f>
        <v>0.5</v>
      </c>
      <c r="AG132" s="120">
        <f>'[1]jeziora 2019'!BJ134</f>
        <v>0.5</v>
      </c>
      <c r="AH132" s="120">
        <f>'[1]jeziora 2019'!BK134</f>
        <v>0.05</v>
      </c>
      <c r="AI132" s="120">
        <f>'[1]jeziora 2019'!BL134</f>
        <v>0.05</v>
      </c>
      <c r="AJ132" s="120">
        <f>'[1]jeziora 2019'!BM134</f>
        <v>0.05</v>
      </c>
      <c r="AK132" s="120">
        <f>'[1]jeziora 2019'!BP134</f>
        <v>0.4</v>
      </c>
      <c r="AL132" s="120">
        <f>'[1]jeziora 2019'!BQ134</f>
        <v>0.05</v>
      </c>
      <c r="AM132" s="120">
        <f>'[1]jeziora 2019'!BS134</f>
        <v>0.05</v>
      </c>
      <c r="AN132" s="120">
        <f>'[1]jeziora 2019'!BT134</f>
        <v>0.05</v>
      </c>
      <c r="AO132" s="120">
        <f>'[1]jeziora 2019'!BU134</f>
        <v>0.05</v>
      </c>
      <c r="AP132" s="120">
        <f>'[1]jeziora 2019'!BV134</f>
        <v>0.05</v>
      </c>
      <c r="AQ132" s="24"/>
      <c r="AR132" s="24"/>
      <c r="AS132" s="24"/>
      <c r="AT132" s="24"/>
      <c r="AU132" s="24"/>
      <c r="AV132" s="24"/>
      <c r="AW132" s="120">
        <f>'[1]jeziora 2019'!DC134</f>
        <v>0.05</v>
      </c>
      <c r="AX132" s="121">
        <f>'[1]jeziora 2019'!DD134</f>
        <v>0.05</v>
      </c>
      <c r="AY132" s="85" t="s">
        <v>725</v>
      </c>
      <c r="AZ132" s="82">
        <v>2019</v>
      </c>
    </row>
    <row r="133" spans="1:52" x14ac:dyDescent="0.2">
      <c r="A133" s="77" t="str">
        <f>'[1]jeziora 2019'!B135</f>
        <v>681</v>
      </c>
      <c r="B133" s="45" t="str">
        <f>'[1]jeziora 2019'!D135</f>
        <v>Jez. Sedraneckie - stan. 01</v>
      </c>
      <c r="C133" s="78">
        <f>'[1]jeziora 2019'!G135</f>
        <v>0.05</v>
      </c>
      <c r="D133" s="78">
        <f>'[1]jeziora 2019'!H135</f>
        <v>14.9</v>
      </c>
      <c r="E133" s="78">
        <f>'[1]jeziora 2019'!J135</f>
        <v>1.02</v>
      </c>
      <c r="F133" s="78">
        <f>'[1]jeziora 2019'!L135</f>
        <v>21.8</v>
      </c>
      <c r="G133" s="78">
        <f>'[1]jeziora 2019'!M135</f>
        <v>19.399999999999999</v>
      </c>
      <c r="H133" s="78">
        <f>'[1]jeziora 2019'!N135</f>
        <v>8.4199999999999997E-2</v>
      </c>
      <c r="I133" s="78">
        <f>'[1]jeziora 2019'!Q135</f>
        <v>7.54</v>
      </c>
      <c r="J133" s="78">
        <f>'[1]jeziora 2019'!R135</f>
        <v>38.700000000000003</v>
      </c>
      <c r="K133" s="78">
        <f>'[1]jeziora 2019'!W135</f>
        <v>87.9</v>
      </c>
      <c r="L133" s="119">
        <f>'[1]jeziora 2019'!Z135</f>
        <v>28330</v>
      </c>
      <c r="M133" s="119">
        <f>'[1]jeziora 2019'!AA135</f>
        <v>12240</v>
      </c>
      <c r="N133" s="120">
        <f>'[1]jeziora 2019'!AG135</f>
        <v>274</v>
      </c>
      <c r="O133" s="120">
        <f>'[1]jeziora 2019'!AH135</f>
        <v>201</v>
      </c>
      <c r="P133" s="120">
        <f>'[1]jeziora 2019'!AI135</f>
        <v>19</v>
      </c>
      <c r="Q133" s="120">
        <f>'[1]jeziora 2019'!AJ135</f>
        <v>386</v>
      </c>
      <c r="R133" s="120">
        <f>'[1]jeziora 2019'!AK135</f>
        <v>111</v>
      </c>
      <c r="S133" s="120">
        <f>'[1]jeziora 2019'!AL135</f>
        <v>83</v>
      </c>
      <c r="T133" s="120">
        <f>'[1]jeziora 2019'!AM135</f>
        <v>49</v>
      </c>
      <c r="U133" s="120">
        <f>'[1]jeziora 2019'!AO135</f>
        <v>48</v>
      </c>
      <c r="V133" s="120">
        <f>'[1]jeziora 2019'!AP135</f>
        <v>1.5</v>
      </c>
      <c r="W133" s="120">
        <f>'[1]jeziora 2019'!AQ135</f>
        <v>69</v>
      </c>
      <c r="X133" s="120">
        <f>'[1]jeziora 2019'!AR135</f>
        <v>95</v>
      </c>
      <c r="Y133" s="120">
        <f>'[1]jeziora 2019'!AS135</f>
        <v>246</v>
      </c>
      <c r="Z133" s="120">
        <f>'[1]jeziora 2019'!AT135</f>
        <v>139</v>
      </c>
      <c r="AA133" s="120">
        <f>'[1]jeziora 2019'!AU135</f>
        <v>48</v>
      </c>
      <c r="AB133" s="120">
        <f>'[1]jeziora 2019'!AV135</f>
        <v>101</v>
      </c>
      <c r="AC133" s="120">
        <f>'[1]jeziora 2019'!AW135</f>
        <v>31</v>
      </c>
      <c r="AD133" s="120">
        <f>'[1]jeziora 2019'!AX135</f>
        <v>6</v>
      </c>
      <c r="AE133" s="120">
        <f>'[1]jeziora 2019'!AZ135</f>
        <v>1721.5</v>
      </c>
      <c r="AF133" s="120">
        <f>'[1]jeziora 2019'!BH135</f>
        <v>0.5</v>
      </c>
      <c r="AG133" s="120">
        <f>'[1]jeziora 2019'!BJ135</f>
        <v>0.5</v>
      </c>
      <c r="AH133" s="120">
        <f>'[1]jeziora 2019'!BK135</f>
        <v>0.05</v>
      </c>
      <c r="AI133" s="120">
        <f>'[1]jeziora 2019'!BL135</f>
        <v>0.05</v>
      </c>
      <c r="AJ133" s="120">
        <f>'[1]jeziora 2019'!BM135</f>
        <v>0.05</v>
      </c>
      <c r="AK133" s="120">
        <f>'[1]jeziora 2019'!BP135</f>
        <v>0.4</v>
      </c>
      <c r="AL133" s="120">
        <f>'[1]jeziora 2019'!BQ135</f>
        <v>0.05</v>
      </c>
      <c r="AM133" s="120">
        <f>'[1]jeziora 2019'!BS135</f>
        <v>0.05</v>
      </c>
      <c r="AN133" s="120">
        <f>'[1]jeziora 2019'!BT135</f>
        <v>0.05</v>
      </c>
      <c r="AO133" s="120">
        <f>'[1]jeziora 2019'!BU135</f>
        <v>0.05</v>
      </c>
      <c r="AP133" s="120">
        <f>'[1]jeziora 2019'!BV135</f>
        <v>0.05</v>
      </c>
      <c r="AQ133" s="24"/>
      <c r="AR133" s="24"/>
      <c r="AS133" s="24"/>
      <c r="AT133" s="24"/>
      <c r="AU133" s="24"/>
      <c r="AV133" s="24"/>
      <c r="AW133" s="120">
        <f>'[1]jeziora 2019'!DC135</f>
        <v>0.05</v>
      </c>
      <c r="AX133" s="121">
        <f>'[1]jeziora 2019'!DD135</f>
        <v>0.05</v>
      </c>
      <c r="AY133" s="85" t="s">
        <v>725</v>
      </c>
      <c r="AZ133" s="82">
        <v>2019</v>
      </c>
    </row>
    <row r="134" spans="1:52" x14ac:dyDescent="0.2">
      <c r="A134" s="77" t="str">
        <f>'[1]jeziora 2019'!B136</f>
        <v>682</v>
      </c>
      <c r="B134" s="45" t="str">
        <f>'[1]jeziora 2019'!D136</f>
        <v>Jez. Oleckie Wielkie - stan. 01</v>
      </c>
      <c r="C134" s="78">
        <f>'[1]jeziora 2019'!G136</f>
        <v>0.05</v>
      </c>
      <c r="D134" s="78">
        <f>'[1]jeziora 2019'!H136</f>
        <v>27.7</v>
      </c>
      <c r="E134" s="78">
        <f>'[1]jeziora 2019'!J136</f>
        <v>0.88600000000000001</v>
      </c>
      <c r="F134" s="78">
        <f>'[1]jeziora 2019'!L136</f>
        <v>17.079999999999998</v>
      </c>
      <c r="G134" s="78">
        <f>'[1]jeziora 2019'!M136</f>
        <v>8.18</v>
      </c>
      <c r="H134" s="78">
        <f>'[1]jeziora 2019'!N136</f>
        <v>8.0799999999999997E-2</v>
      </c>
      <c r="I134" s="78">
        <f>'[1]jeziora 2019'!Q136</f>
        <v>10</v>
      </c>
      <c r="J134" s="78">
        <f>'[1]jeziora 2019'!R136</f>
        <v>30.2</v>
      </c>
      <c r="K134" s="78">
        <f>'[1]jeziora 2019'!W136</f>
        <v>99.6</v>
      </c>
      <c r="L134" s="119">
        <f>'[1]jeziora 2019'!Z136</f>
        <v>34210</v>
      </c>
      <c r="M134" s="119">
        <f>'[1]jeziora 2019'!AA136</f>
        <v>11780</v>
      </c>
      <c r="N134" s="120">
        <f>'[1]jeziora 2019'!AG136</f>
        <v>84</v>
      </c>
      <c r="O134" s="120">
        <f>'[1]jeziora 2019'!AH136</f>
        <v>118</v>
      </c>
      <c r="P134" s="120">
        <f>'[1]jeziora 2019'!AI136</f>
        <v>13</v>
      </c>
      <c r="Q134" s="120">
        <f>'[1]jeziora 2019'!AJ136</f>
        <v>326</v>
      </c>
      <c r="R134" s="120">
        <f>'[1]jeziora 2019'!AK136</f>
        <v>109</v>
      </c>
      <c r="S134" s="120">
        <f>'[1]jeziora 2019'!AL136</f>
        <v>116</v>
      </c>
      <c r="T134" s="120">
        <f>'[1]jeziora 2019'!AM136</f>
        <v>92</v>
      </c>
      <c r="U134" s="120">
        <f>'[1]jeziora 2019'!AO136</f>
        <v>87</v>
      </c>
      <c r="V134" s="120">
        <f>'[1]jeziora 2019'!AP136</f>
        <v>1.5</v>
      </c>
      <c r="W134" s="120">
        <f>'[1]jeziora 2019'!AQ136</f>
        <v>23</v>
      </c>
      <c r="X134" s="120">
        <f>'[1]jeziora 2019'!AR136</f>
        <v>2.5</v>
      </c>
      <c r="Y134" s="120">
        <f>'[1]jeziora 2019'!AS136</f>
        <v>255</v>
      </c>
      <c r="Z134" s="120">
        <f>'[1]jeziora 2019'!AT136</f>
        <v>72</v>
      </c>
      <c r="AA134" s="120">
        <f>'[1]jeziora 2019'!AU136</f>
        <v>69</v>
      </c>
      <c r="AB134" s="120">
        <f>'[1]jeziora 2019'!AV136</f>
        <v>132</v>
      </c>
      <c r="AC134" s="120">
        <f>'[1]jeziora 2019'!AW136</f>
        <v>179</v>
      </c>
      <c r="AD134" s="120">
        <f>'[1]jeziora 2019'!AX136</f>
        <v>17</v>
      </c>
      <c r="AE134" s="120">
        <f>'[1]jeziora 2019'!AZ136</f>
        <v>1281</v>
      </c>
      <c r="AF134" s="120">
        <f>'[1]jeziora 2019'!BH136</f>
        <v>0.5</v>
      </c>
      <c r="AG134" s="120">
        <f>'[1]jeziora 2019'!BJ136</f>
        <v>0.5</v>
      </c>
      <c r="AH134" s="120">
        <f>'[1]jeziora 2019'!BK136</f>
        <v>0.05</v>
      </c>
      <c r="AI134" s="120">
        <f>'[1]jeziora 2019'!BL136</f>
        <v>0.05</v>
      </c>
      <c r="AJ134" s="120">
        <f>'[1]jeziora 2019'!BM136</f>
        <v>0.05</v>
      </c>
      <c r="AK134" s="120">
        <f>'[1]jeziora 2019'!BP136</f>
        <v>0.4</v>
      </c>
      <c r="AL134" s="120">
        <f>'[1]jeziora 2019'!BQ136</f>
        <v>0.05</v>
      </c>
      <c r="AM134" s="120">
        <f>'[1]jeziora 2019'!BS136</f>
        <v>0.05</v>
      </c>
      <c r="AN134" s="120">
        <f>'[1]jeziora 2019'!BT136</f>
        <v>0.05</v>
      </c>
      <c r="AO134" s="120">
        <f>'[1]jeziora 2019'!BU136</f>
        <v>0.05</v>
      </c>
      <c r="AP134" s="120">
        <f>'[1]jeziora 2019'!BV136</f>
        <v>0.05</v>
      </c>
      <c r="AQ134" s="24"/>
      <c r="AR134" s="24"/>
      <c r="AS134" s="24"/>
      <c r="AT134" s="24"/>
      <c r="AU134" s="24"/>
      <c r="AV134" s="24"/>
      <c r="AW134" s="120">
        <f>'[1]jeziora 2019'!DC136</f>
        <v>0.05</v>
      </c>
      <c r="AX134" s="121">
        <f>'[1]jeziora 2019'!DD136</f>
        <v>0.05</v>
      </c>
      <c r="AY134" s="85" t="s">
        <v>725</v>
      </c>
      <c r="AZ134" s="82">
        <v>2019</v>
      </c>
    </row>
    <row r="135" spans="1:52" x14ac:dyDescent="0.2">
      <c r="A135" s="77" t="str">
        <f>'[1]jeziora 2019'!B137</f>
        <v>683</v>
      </c>
      <c r="B135" s="45" t="str">
        <f>'[1]jeziora 2019'!D137</f>
        <v>jez. Łaźno - stan. 01</v>
      </c>
      <c r="C135" s="78">
        <f>'[1]jeziora 2019'!G137</f>
        <v>0.05</v>
      </c>
      <c r="D135" s="78">
        <f>'[1]jeziora 2019'!H137</f>
        <v>5.7</v>
      </c>
      <c r="E135" s="78">
        <f>'[1]jeziora 2019'!J137</f>
        <v>0.38100000000000001</v>
      </c>
      <c r="F135" s="78">
        <f>'[1]jeziora 2019'!L137</f>
        <v>13.8</v>
      </c>
      <c r="G135" s="78">
        <f>'[1]jeziora 2019'!M137</f>
        <v>11.6</v>
      </c>
      <c r="H135" s="78">
        <f>'[1]jeziora 2019'!N137</f>
        <v>9.4600000000000004E-2</v>
      </c>
      <c r="I135" s="78">
        <f>'[1]jeziora 2019'!Q137</f>
        <v>11.5</v>
      </c>
      <c r="J135" s="78">
        <f>'[1]jeziora 2019'!R137</f>
        <v>37.700000000000003</v>
      </c>
      <c r="K135" s="78">
        <f>'[1]jeziora 2019'!W137</f>
        <v>82.1</v>
      </c>
      <c r="L135" s="119">
        <f>'[1]jeziora 2019'!Z137</f>
        <v>28980</v>
      </c>
      <c r="M135" s="119">
        <f>'[1]jeziora 2019'!AA137</f>
        <v>3560</v>
      </c>
      <c r="N135" s="120">
        <f>'[1]jeziora 2019'!AG137</f>
        <v>51</v>
      </c>
      <c r="O135" s="120">
        <f>'[1]jeziora 2019'!AH137</f>
        <v>201</v>
      </c>
      <c r="P135" s="120">
        <f>'[1]jeziora 2019'!AI137</f>
        <v>12</v>
      </c>
      <c r="Q135" s="120">
        <f>'[1]jeziora 2019'!AJ137</f>
        <v>244</v>
      </c>
      <c r="R135" s="120">
        <f>'[1]jeziora 2019'!AK137</f>
        <v>54</v>
      </c>
      <c r="S135" s="120">
        <f>'[1]jeziora 2019'!AL137</f>
        <v>44</v>
      </c>
      <c r="T135" s="120">
        <f>'[1]jeziora 2019'!AM137</f>
        <v>26</v>
      </c>
      <c r="U135" s="120">
        <f>'[1]jeziora 2019'!AO137</f>
        <v>39</v>
      </c>
      <c r="V135" s="120">
        <f>'[1]jeziora 2019'!AP137</f>
        <v>1.5</v>
      </c>
      <c r="W135" s="120">
        <f>'[1]jeziora 2019'!AQ137</f>
        <v>21</v>
      </c>
      <c r="X135" s="120">
        <f>'[1]jeziora 2019'!AR137</f>
        <v>14</v>
      </c>
      <c r="Y135" s="120">
        <f>'[1]jeziora 2019'!AS137</f>
        <v>146</v>
      </c>
      <c r="Z135" s="120">
        <f>'[1]jeziora 2019'!AT137</f>
        <v>75</v>
      </c>
      <c r="AA135" s="120">
        <f>'[1]jeziora 2019'!AU137</f>
        <v>25</v>
      </c>
      <c r="AB135" s="120">
        <f>'[1]jeziora 2019'!AV137</f>
        <v>62</v>
      </c>
      <c r="AC135" s="120">
        <f>'[1]jeziora 2019'!AW137</f>
        <v>25</v>
      </c>
      <c r="AD135" s="120">
        <f>'[1]jeziora 2019'!AX137</f>
        <v>11</v>
      </c>
      <c r="AE135" s="120">
        <f>'[1]jeziora 2019'!AZ137</f>
        <v>914.5</v>
      </c>
      <c r="AF135" s="120">
        <f>'[1]jeziora 2019'!BH137</f>
        <v>0.5</v>
      </c>
      <c r="AG135" s="120">
        <f>'[1]jeziora 2019'!BJ137</f>
        <v>0.5</v>
      </c>
      <c r="AH135" s="120">
        <f>'[1]jeziora 2019'!BK137</f>
        <v>0.05</v>
      </c>
      <c r="AI135" s="120">
        <f>'[1]jeziora 2019'!BL137</f>
        <v>0.05</v>
      </c>
      <c r="AJ135" s="120">
        <f>'[1]jeziora 2019'!BM137</f>
        <v>0.05</v>
      </c>
      <c r="AK135" s="120">
        <f>'[1]jeziora 2019'!BP137</f>
        <v>0.4</v>
      </c>
      <c r="AL135" s="120">
        <f>'[1]jeziora 2019'!BQ137</f>
        <v>0.05</v>
      </c>
      <c r="AM135" s="120">
        <f>'[1]jeziora 2019'!BS137</f>
        <v>0.05</v>
      </c>
      <c r="AN135" s="120">
        <f>'[1]jeziora 2019'!BT137</f>
        <v>0.05</v>
      </c>
      <c r="AO135" s="120">
        <f>'[1]jeziora 2019'!BU137</f>
        <v>0.05</v>
      </c>
      <c r="AP135" s="120">
        <f>'[1]jeziora 2019'!BV137</f>
        <v>0.05</v>
      </c>
      <c r="AQ135" s="24"/>
      <c r="AR135" s="24"/>
      <c r="AS135" s="24"/>
      <c r="AT135" s="24"/>
      <c r="AU135" s="24"/>
      <c r="AV135" s="24"/>
      <c r="AW135" s="120">
        <f>'[1]jeziora 2019'!DC137</f>
        <v>0.05</v>
      </c>
      <c r="AX135" s="121">
        <f>'[1]jeziora 2019'!DD137</f>
        <v>0.05</v>
      </c>
      <c r="AY135" s="85" t="s">
        <v>725</v>
      </c>
      <c r="AZ135" s="82">
        <v>2019</v>
      </c>
    </row>
    <row r="136" spans="1:52" x14ac:dyDescent="0.2">
      <c r="A136" s="77" t="str">
        <f>'[1]jeziora 2019'!B138</f>
        <v>684</v>
      </c>
      <c r="B136" s="45" t="str">
        <f>'[1]jeziora 2019'!D138</f>
        <v>jez. Łaśmiady - stan. 01</v>
      </c>
      <c r="C136" s="78">
        <f>'[1]jeziora 2019'!G138</f>
        <v>0.05</v>
      </c>
      <c r="D136" s="78">
        <f>'[1]jeziora 2019'!H138</f>
        <v>12.2</v>
      </c>
      <c r="E136" s="78">
        <f>'[1]jeziora 2019'!J138</f>
        <v>0.307</v>
      </c>
      <c r="F136" s="78">
        <f>'[1]jeziora 2019'!L138</f>
        <v>9.6199999999999992</v>
      </c>
      <c r="G136" s="78">
        <f>'[1]jeziora 2019'!M138</f>
        <v>16.899999999999999</v>
      </c>
      <c r="H136" s="78">
        <f>'[1]jeziora 2019'!N138</f>
        <v>5.0700000000000002E-2</v>
      </c>
      <c r="I136" s="78">
        <f>'[1]jeziora 2019'!Q138</f>
        <v>6.8</v>
      </c>
      <c r="J136" s="78">
        <f>'[1]jeziora 2019'!R138</f>
        <v>24.9</v>
      </c>
      <c r="K136" s="78">
        <f>'[1]jeziora 2019'!W138</f>
        <v>57.9</v>
      </c>
      <c r="L136" s="119">
        <f>'[1]jeziora 2019'!Z138</f>
        <v>23920</v>
      </c>
      <c r="M136" s="119">
        <f>'[1]jeziora 2019'!AA138</f>
        <v>10870</v>
      </c>
      <c r="N136" s="120">
        <f>'[1]jeziora 2019'!AG138</f>
        <v>40</v>
      </c>
      <c r="O136" s="120">
        <f>'[1]jeziora 2019'!AH138</f>
        <v>89</v>
      </c>
      <c r="P136" s="120">
        <f>'[1]jeziora 2019'!AI138</f>
        <v>6</v>
      </c>
      <c r="Q136" s="120">
        <f>'[1]jeziora 2019'!AJ138</f>
        <v>207</v>
      </c>
      <c r="R136" s="120">
        <f>'[1]jeziora 2019'!AK138</f>
        <v>64</v>
      </c>
      <c r="S136" s="120">
        <f>'[1]jeziora 2019'!AL138</f>
        <v>64</v>
      </c>
      <c r="T136" s="120">
        <f>'[1]jeziora 2019'!AM138</f>
        <v>22</v>
      </c>
      <c r="U136" s="120">
        <f>'[1]jeziora 2019'!AO138</f>
        <v>23</v>
      </c>
      <c r="V136" s="120">
        <f>'[1]jeziora 2019'!AP138</f>
        <v>1.5</v>
      </c>
      <c r="W136" s="120">
        <f>'[1]jeziora 2019'!AQ138</f>
        <v>29</v>
      </c>
      <c r="X136" s="120">
        <f>'[1]jeziora 2019'!AR138</f>
        <v>19</v>
      </c>
      <c r="Y136" s="120">
        <f>'[1]jeziora 2019'!AS138</f>
        <v>164</v>
      </c>
      <c r="Z136" s="120">
        <f>'[1]jeziora 2019'!AT138</f>
        <v>65</v>
      </c>
      <c r="AA136" s="120">
        <f>'[1]jeziora 2019'!AU138</f>
        <v>22</v>
      </c>
      <c r="AB136" s="120">
        <f>'[1]jeziora 2019'!AV138</f>
        <v>58</v>
      </c>
      <c r="AC136" s="120">
        <f>'[1]jeziora 2019'!AW138</f>
        <v>19</v>
      </c>
      <c r="AD136" s="120">
        <f>'[1]jeziora 2019'!AX138</f>
        <v>7</v>
      </c>
      <c r="AE136" s="120">
        <f>'[1]jeziora 2019'!AZ138</f>
        <v>792.5</v>
      </c>
      <c r="AF136" s="120">
        <f>'[1]jeziora 2019'!BH138</f>
        <v>0.5</v>
      </c>
      <c r="AG136" s="120">
        <f>'[1]jeziora 2019'!BJ138</f>
        <v>0.5</v>
      </c>
      <c r="AH136" s="120">
        <f>'[1]jeziora 2019'!BK138</f>
        <v>0.05</v>
      </c>
      <c r="AI136" s="120">
        <f>'[1]jeziora 2019'!BL138</f>
        <v>0.05</v>
      </c>
      <c r="AJ136" s="120">
        <f>'[1]jeziora 2019'!BM138</f>
        <v>0.05</v>
      </c>
      <c r="AK136" s="120">
        <f>'[1]jeziora 2019'!BP138</f>
        <v>0.4</v>
      </c>
      <c r="AL136" s="120">
        <f>'[1]jeziora 2019'!BQ138</f>
        <v>0.05</v>
      </c>
      <c r="AM136" s="120">
        <f>'[1]jeziora 2019'!BS138</f>
        <v>0.05</v>
      </c>
      <c r="AN136" s="120">
        <f>'[1]jeziora 2019'!BT138</f>
        <v>0.05</v>
      </c>
      <c r="AO136" s="120">
        <f>'[1]jeziora 2019'!BU138</f>
        <v>0.05</v>
      </c>
      <c r="AP136" s="120">
        <f>'[1]jeziora 2019'!BV138</f>
        <v>0.05</v>
      </c>
      <c r="AQ136" s="24"/>
      <c r="AR136" s="24"/>
      <c r="AS136" s="24"/>
      <c r="AT136" s="24"/>
      <c r="AU136" s="24"/>
      <c r="AV136" s="24"/>
      <c r="AW136" s="120">
        <f>'[1]jeziora 2019'!DC138</f>
        <v>0.05</v>
      </c>
      <c r="AX136" s="121">
        <f>'[1]jeziora 2019'!DD138</f>
        <v>0.05</v>
      </c>
      <c r="AY136" s="85" t="s">
        <v>725</v>
      </c>
      <c r="AZ136" s="82">
        <v>2019</v>
      </c>
    </row>
    <row r="137" spans="1:52" x14ac:dyDescent="0.2">
      <c r="A137" s="77" t="str">
        <f>'[1]jeziora 2019'!B139</f>
        <v>685</v>
      </c>
      <c r="B137" s="45" t="str">
        <f>'[1]jeziora 2019'!D139</f>
        <v>jez. Rekąty - stan. 01</v>
      </c>
      <c r="C137" s="78">
        <f>'[1]jeziora 2019'!G139</f>
        <v>0.05</v>
      </c>
      <c r="D137" s="78">
        <f>'[1]jeziora 2019'!H139</f>
        <v>1.5</v>
      </c>
      <c r="E137" s="78">
        <f>'[1]jeziora 2019'!J139</f>
        <v>2.5000000000000001E-2</v>
      </c>
      <c r="F137" s="78">
        <f>'[1]jeziora 2019'!L139</f>
        <v>7.7</v>
      </c>
      <c r="G137" s="78">
        <f>'[1]jeziora 2019'!M139</f>
        <v>11.4</v>
      </c>
      <c r="H137" s="78">
        <f>'[1]jeziora 2019'!N139</f>
        <v>9.06E-2</v>
      </c>
      <c r="I137" s="78">
        <f>'[1]jeziora 2019'!Q139</f>
        <v>7.96</v>
      </c>
      <c r="J137" s="78">
        <f>'[1]jeziora 2019'!R139</f>
        <v>30.5</v>
      </c>
      <c r="K137" s="78">
        <f>'[1]jeziora 2019'!W139</f>
        <v>107</v>
      </c>
      <c r="L137" s="119">
        <f>'[1]jeziora 2019'!Z139</f>
        <v>15050</v>
      </c>
      <c r="M137" s="119">
        <f>'[1]jeziora 2019'!AA139</f>
        <v>705</v>
      </c>
      <c r="N137" s="120">
        <f>'[1]jeziora 2019'!AG139</f>
        <v>19</v>
      </c>
      <c r="O137" s="120">
        <f>'[1]jeziora 2019'!AH139</f>
        <v>145</v>
      </c>
      <c r="P137" s="120">
        <f>'[1]jeziora 2019'!AI139</f>
        <v>35</v>
      </c>
      <c r="Q137" s="120">
        <f>'[1]jeziora 2019'!AJ139</f>
        <v>749</v>
      </c>
      <c r="R137" s="120">
        <f>'[1]jeziora 2019'!AK139</f>
        <v>342</v>
      </c>
      <c r="S137" s="120">
        <f>'[1]jeziora 2019'!AL139</f>
        <v>329</v>
      </c>
      <c r="T137" s="120">
        <f>'[1]jeziora 2019'!AM139</f>
        <v>167</v>
      </c>
      <c r="U137" s="120">
        <f>'[1]jeziora 2019'!AO139</f>
        <v>109</v>
      </c>
      <c r="V137" s="120">
        <f>'[1]jeziora 2019'!AP139</f>
        <v>1.5</v>
      </c>
      <c r="W137" s="120">
        <f>'[1]jeziora 2019'!AQ139</f>
        <v>60</v>
      </c>
      <c r="X137" s="120">
        <f>'[1]jeziora 2019'!AR139</f>
        <v>76</v>
      </c>
      <c r="Y137" s="120">
        <f>'[1]jeziora 2019'!AS139</f>
        <v>624</v>
      </c>
      <c r="Z137" s="120">
        <f>'[1]jeziora 2019'!AT139</f>
        <v>261</v>
      </c>
      <c r="AA137" s="120">
        <f>'[1]jeziora 2019'!AU139</f>
        <v>132</v>
      </c>
      <c r="AB137" s="120">
        <f>'[1]jeziora 2019'!AV139</f>
        <v>210</v>
      </c>
      <c r="AC137" s="120">
        <f>'[1]jeziora 2019'!AW139</f>
        <v>96</v>
      </c>
      <c r="AD137" s="120">
        <f>'[1]jeziora 2019'!AX139</f>
        <v>28</v>
      </c>
      <c r="AE137" s="120">
        <f>'[1]jeziora 2019'!AZ139</f>
        <v>2940.5</v>
      </c>
      <c r="AF137" s="120">
        <f>'[1]jeziora 2019'!BH139</f>
        <v>0.5</v>
      </c>
      <c r="AG137" s="120">
        <f>'[1]jeziora 2019'!BJ139</f>
        <v>0.5</v>
      </c>
      <c r="AH137" s="120">
        <f>'[1]jeziora 2019'!BK139</f>
        <v>0.05</v>
      </c>
      <c r="AI137" s="120">
        <f>'[1]jeziora 2019'!BL139</f>
        <v>0.05</v>
      </c>
      <c r="AJ137" s="120">
        <f>'[1]jeziora 2019'!BM139</f>
        <v>0.05</v>
      </c>
      <c r="AK137" s="120">
        <f>'[1]jeziora 2019'!BP139</f>
        <v>0.4</v>
      </c>
      <c r="AL137" s="120">
        <f>'[1]jeziora 2019'!BQ139</f>
        <v>0.05</v>
      </c>
      <c r="AM137" s="120">
        <f>'[1]jeziora 2019'!BS139</f>
        <v>0.05</v>
      </c>
      <c r="AN137" s="120">
        <f>'[1]jeziora 2019'!BT139</f>
        <v>0.05</v>
      </c>
      <c r="AO137" s="120">
        <f>'[1]jeziora 2019'!BU139</f>
        <v>0.05</v>
      </c>
      <c r="AP137" s="120">
        <f>'[1]jeziora 2019'!BV139</f>
        <v>0.05</v>
      </c>
      <c r="AQ137" s="24"/>
      <c r="AR137" s="24"/>
      <c r="AS137" s="24"/>
      <c r="AT137" s="24"/>
      <c r="AU137" s="24"/>
      <c r="AV137" s="24"/>
      <c r="AW137" s="120">
        <f>'[1]jeziora 2019'!DC139</f>
        <v>0.05</v>
      </c>
      <c r="AX137" s="121">
        <f>'[1]jeziora 2019'!DD139</f>
        <v>0.05</v>
      </c>
      <c r="AY137" s="86" t="s">
        <v>723</v>
      </c>
      <c r="AZ137" s="82">
        <v>2019</v>
      </c>
    </row>
    <row r="138" spans="1:52" x14ac:dyDescent="0.2">
      <c r="A138" s="77" t="str">
        <f>'[1]jeziora 2019'!B140</f>
        <v>686</v>
      </c>
      <c r="B138" s="45" t="str">
        <f>'[1]jeziora 2019'!D140</f>
        <v>Jez. Ełckie - stan. 02</v>
      </c>
      <c r="C138" s="78">
        <f>'[1]jeziora 2019'!G140</f>
        <v>0.05</v>
      </c>
      <c r="D138" s="78">
        <f>'[1]jeziora 2019'!H140</f>
        <v>12.6</v>
      </c>
      <c r="E138" s="78">
        <f>'[1]jeziora 2019'!J140</f>
        <v>0.76400000000000001</v>
      </c>
      <c r="F138" s="78">
        <f>'[1]jeziora 2019'!L140</f>
        <v>19.100000000000001</v>
      </c>
      <c r="G138" s="78">
        <f>'[1]jeziora 2019'!M140</f>
        <v>38.700000000000003</v>
      </c>
      <c r="H138" s="78">
        <f>'[1]jeziora 2019'!N140</f>
        <v>0.14099999999999999</v>
      </c>
      <c r="I138" s="78">
        <f>'[1]jeziora 2019'!Q140</f>
        <v>8.51</v>
      </c>
      <c r="J138" s="78">
        <f>'[1]jeziora 2019'!R140</f>
        <v>46.1</v>
      </c>
      <c r="K138" s="78">
        <f>'[1]jeziora 2019'!W140</f>
        <v>186</v>
      </c>
      <c r="L138" s="119">
        <f>'[1]jeziora 2019'!Z140</f>
        <v>19130</v>
      </c>
      <c r="M138" s="119">
        <f>'[1]jeziora 2019'!AA140</f>
        <v>13050</v>
      </c>
      <c r="N138" s="120">
        <f>'[1]jeziora 2019'!AG140</f>
        <v>163</v>
      </c>
      <c r="O138" s="120">
        <f>'[1]jeziora 2019'!AH140</f>
        <v>588</v>
      </c>
      <c r="P138" s="120">
        <f>'[1]jeziora 2019'!AI140</f>
        <v>167</v>
      </c>
      <c r="Q138" s="120">
        <f>'[1]jeziora 2019'!AJ140</f>
        <v>1300</v>
      </c>
      <c r="R138" s="120">
        <f>'[1]jeziora 2019'!AK140</f>
        <v>357</v>
      </c>
      <c r="S138" s="120">
        <f>'[1]jeziora 2019'!AL140</f>
        <v>423</v>
      </c>
      <c r="T138" s="120">
        <f>'[1]jeziora 2019'!AM140</f>
        <v>158</v>
      </c>
      <c r="U138" s="120">
        <f>'[1]jeziora 2019'!AO140</f>
        <v>112</v>
      </c>
      <c r="V138" s="120">
        <f>'[1]jeziora 2019'!AP140</f>
        <v>1.5</v>
      </c>
      <c r="W138" s="120">
        <f>'[1]jeziora 2019'!AQ140</f>
        <v>166</v>
      </c>
      <c r="X138" s="120">
        <f>'[1]jeziora 2019'!AR140</f>
        <v>109</v>
      </c>
      <c r="Y138" s="120">
        <f>'[1]jeziora 2019'!AS140</f>
        <v>748</v>
      </c>
      <c r="Z138" s="120">
        <f>'[1]jeziora 2019'!AT140</f>
        <v>277</v>
      </c>
      <c r="AA138" s="120">
        <f>'[1]jeziora 2019'!AU140</f>
        <v>117</v>
      </c>
      <c r="AB138" s="120">
        <f>'[1]jeziora 2019'!AV140</f>
        <v>248</v>
      </c>
      <c r="AC138" s="120">
        <f>'[1]jeziora 2019'!AW140</f>
        <v>76</v>
      </c>
      <c r="AD138" s="120">
        <f>'[1]jeziora 2019'!AX140</f>
        <v>30</v>
      </c>
      <c r="AE138" s="120">
        <f>'[1]jeziora 2019'!AZ140</f>
        <v>4574.5</v>
      </c>
      <c r="AF138" s="120">
        <f>'[1]jeziora 2019'!BH140</f>
        <v>0.5</v>
      </c>
      <c r="AG138" s="120">
        <f>'[1]jeziora 2019'!BJ140</f>
        <v>0.5</v>
      </c>
      <c r="AH138" s="120">
        <f>'[1]jeziora 2019'!BK140</f>
        <v>0.05</v>
      </c>
      <c r="AI138" s="120">
        <f>'[1]jeziora 2019'!BL140</f>
        <v>0.05</v>
      </c>
      <c r="AJ138" s="120">
        <f>'[1]jeziora 2019'!BM140</f>
        <v>0.05</v>
      </c>
      <c r="AK138" s="120">
        <f>'[1]jeziora 2019'!BP140</f>
        <v>0.4</v>
      </c>
      <c r="AL138" s="120">
        <f>'[1]jeziora 2019'!BQ140</f>
        <v>0.05</v>
      </c>
      <c r="AM138" s="120">
        <f>'[1]jeziora 2019'!BS140</f>
        <v>0.05</v>
      </c>
      <c r="AN138" s="120">
        <f>'[1]jeziora 2019'!BT140</f>
        <v>0.05</v>
      </c>
      <c r="AO138" s="120">
        <f>'[1]jeziora 2019'!BU140</f>
        <v>0.05</v>
      </c>
      <c r="AP138" s="120">
        <f>'[1]jeziora 2019'!BV140</f>
        <v>0.05</v>
      </c>
      <c r="AQ138" s="24"/>
      <c r="AR138" s="24"/>
      <c r="AS138" s="24"/>
      <c r="AT138" s="24"/>
      <c r="AU138" s="24"/>
      <c r="AV138" s="24"/>
      <c r="AW138" s="120">
        <f>'[1]jeziora 2019'!DC140</f>
        <v>0.05</v>
      </c>
      <c r="AX138" s="121">
        <f>'[1]jeziora 2019'!DD140</f>
        <v>0.05</v>
      </c>
      <c r="AY138" s="85" t="s">
        <v>725</v>
      </c>
      <c r="AZ138" s="82">
        <v>2019</v>
      </c>
    </row>
    <row r="139" spans="1:52" x14ac:dyDescent="0.2">
      <c r="A139" s="77" t="str">
        <f>'[1]jeziora 2019'!B141</f>
        <v>687</v>
      </c>
      <c r="B139" s="45" t="str">
        <f>'[1]jeziora 2019'!D141</f>
        <v>Jez. Woszczelskie - stan. 01</v>
      </c>
      <c r="C139" s="78">
        <f>'[1]jeziora 2019'!G141</f>
        <v>0.05</v>
      </c>
      <c r="D139" s="78">
        <f>'[1]jeziora 2019'!H141</f>
        <v>12.7</v>
      </c>
      <c r="E139" s="78">
        <f>'[1]jeziora 2019'!J141</f>
        <v>0.56799999999999995</v>
      </c>
      <c r="F139" s="78">
        <f>'[1]jeziora 2019'!L141</f>
        <v>4.6100000000000003</v>
      </c>
      <c r="G139" s="78">
        <f>'[1]jeziora 2019'!M141</f>
        <v>1.98</v>
      </c>
      <c r="H139" s="78">
        <f>'[1]jeziora 2019'!N141</f>
        <v>7.9899999999999999E-2</v>
      </c>
      <c r="I139" s="78">
        <f>'[1]jeziora 2019'!Q141</f>
        <v>4.57</v>
      </c>
      <c r="J139" s="78">
        <f>'[1]jeziora 2019'!R141</f>
        <v>36.799999999999997</v>
      </c>
      <c r="K139" s="78">
        <f>'[1]jeziora 2019'!W141</f>
        <v>68.7</v>
      </c>
      <c r="L139" s="119">
        <f>'[1]jeziora 2019'!Z141</f>
        <v>18940</v>
      </c>
      <c r="M139" s="119">
        <f>'[1]jeziora 2019'!AA141</f>
        <v>897</v>
      </c>
      <c r="N139" s="120">
        <f>'[1]jeziora 2019'!AG141</f>
        <v>135</v>
      </c>
      <c r="O139" s="120">
        <f>'[1]jeziora 2019'!AH141</f>
        <v>258</v>
      </c>
      <c r="P139" s="120">
        <f>'[1]jeziora 2019'!AI141</f>
        <v>22</v>
      </c>
      <c r="Q139" s="120">
        <f>'[1]jeziora 2019'!AJ141</f>
        <v>477</v>
      </c>
      <c r="R139" s="120">
        <f>'[1]jeziora 2019'!AK141</f>
        <v>146</v>
      </c>
      <c r="S139" s="120">
        <f>'[1]jeziora 2019'!AL141</f>
        <v>120</v>
      </c>
      <c r="T139" s="120">
        <f>'[1]jeziora 2019'!AM141</f>
        <v>70</v>
      </c>
      <c r="U139" s="120">
        <f>'[1]jeziora 2019'!AO141</f>
        <v>91</v>
      </c>
      <c r="V139" s="120">
        <f>'[1]jeziora 2019'!AP141</f>
        <v>1.5</v>
      </c>
      <c r="W139" s="120">
        <f>'[1]jeziora 2019'!AQ141</f>
        <v>58</v>
      </c>
      <c r="X139" s="120">
        <f>'[1]jeziora 2019'!AR141</f>
        <v>24</v>
      </c>
      <c r="Y139" s="120">
        <f>'[1]jeziora 2019'!AS141</f>
        <v>307</v>
      </c>
      <c r="Z139" s="120">
        <f>'[1]jeziora 2019'!AT141</f>
        <v>142</v>
      </c>
      <c r="AA139" s="120">
        <f>'[1]jeziora 2019'!AU141</f>
        <v>63</v>
      </c>
      <c r="AB139" s="120">
        <f>'[1]jeziora 2019'!AV141</f>
        <v>117</v>
      </c>
      <c r="AC139" s="120">
        <f>'[1]jeziora 2019'!AW141</f>
        <v>89</v>
      </c>
      <c r="AD139" s="120">
        <f>'[1]jeziora 2019'!AX141</f>
        <v>20</v>
      </c>
      <c r="AE139" s="120">
        <f>'[1]jeziora 2019'!AZ141</f>
        <v>1823.5</v>
      </c>
      <c r="AF139" s="120">
        <f>'[1]jeziora 2019'!BH141</f>
        <v>0.5</v>
      </c>
      <c r="AG139" s="120">
        <f>'[1]jeziora 2019'!BJ141</f>
        <v>0.5</v>
      </c>
      <c r="AH139" s="120">
        <f>'[1]jeziora 2019'!BK141</f>
        <v>0.05</v>
      </c>
      <c r="AI139" s="120">
        <f>'[1]jeziora 2019'!BL141</f>
        <v>0.05</v>
      </c>
      <c r="AJ139" s="120">
        <f>'[1]jeziora 2019'!BM141</f>
        <v>0.05</v>
      </c>
      <c r="AK139" s="120">
        <f>'[1]jeziora 2019'!BP141</f>
        <v>0.4</v>
      </c>
      <c r="AL139" s="120">
        <f>'[1]jeziora 2019'!BQ141</f>
        <v>0.05</v>
      </c>
      <c r="AM139" s="120">
        <f>'[1]jeziora 2019'!BS141</f>
        <v>0.05</v>
      </c>
      <c r="AN139" s="120">
        <f>'[1]jeziora 2019'!BT141</f>
        <v>0.05</v>
      </c>
      <c r="AO139" s="120">
        <f>'[1]jeziora 2019'!BU141</f>
        <v>0.05</v>
      </c>
      <c r="AP139" s="120">
        <f>'[1]jeziora 2019'!BV141</f>
        <v>0.05</v>
      </c>
      <c r="AQ139" s="24"/>
      <c r="AR139" s="24"/>
      <c r="AS139" s="24"/>
      <c r="AT139" s="24"/>
      <c r="AU139" s="24"/>
      <c r="AV139" s="24"/>
      <c r="AW139" s="120">
        <f>'[1]jeziora 2019'!DC141</f>
        <v>0.05</v>
      </c>
      <c r="AX139" s="121">
        <f>'[1]jeziora 2019'!DD141</f>
        <v>0.05</v>
      </c>
      <c r="AY139" s="86" t="s">
        <v>723</v>
      </c>
      <c r="AZ139" s="82">
        <v>2019</v>
      </c>
    </row>
    <row r="140" spans="1:52" x14ac:dyDescent="0.2">
      <c r="A140" s="77" t="str">
        <f>'[1]jeziora 2019'!B142</f>
        <v>688</v>
      </c>
      <c r="B140" s="45" t="str">
        <f>'[1]jeziora 2019'!D142</f>
        <v>jez. Tajty - stan. 01</v>
      </c>
      <c r="C140" s="78">
        <f>'[1]jeziora 2019'!G142</f>
        <v>0.05</v>
      </c>
      <c r="D140" s="78">
        <f>'[1]jeziora 2019'!H142</f>
        <v>7.8</v>
      </c>
      <c r="E140" s="78">
        <f>'[1]jeziora 2019'!J142</f>
        <v>2.5000000000000001E-2</v>
      </c>
      <c r="F140" s="78">
        <f>'[1]jeziora 2019'!L142</f>
        <v>9.2200000000000006</v>
      </c>
      <c r="G140" s="78">
        <f>'[1]jeziora 2019'!M142</f>
        <v>7.95</v>
      </c>
      <c r="H140" s="78">
        <f>'[1]jeziora 2019'!N142</f>
        <v>5.74E-2</v>
      </c>
      <c r="I140" s="78">
        <f>'[1]jeziora 2019'!Q142</f>
        <v>8.83</v>
      </c>
      <c r="J140" s="78">
        <f>'[1]jeziora 2019'!R142</f>
        <v>25.3</v>
      </c>
      <c r="K140" s="78">
        <f>'[1]jeziora 2019'!W142</f>
        <v>62</v>
      </c>
      <c r="L140" s="119">
        <f>'[1]jeziora 2019'!Z142</f>
        <v>9560</v>
      </c>
      <c r="M140" s="119">
        <f>'[1]jeziora 2019'!AA142</f>
        <v>8050</v>
      </c>
      <c r="N140" s="120">
        <f>'[1]jeziora 2019'!AG142</f>
        <v>134</v>
      </c>
      <c r="O140" s="120">
        <f>'[1]jeziora 2019'!AH142</f>
        <v>125</v>
      </c>
      <c r="P140" s="120">
        <f>'[1]jeziora 2019'!AI142</f>
        <v>11</v>
      </c>
      <c r="Q140" s="120">
        <f>'[1]jeziora 2019'!AJ142</f>
        <v>392</v>
      </c>
      <c r="R140" s="120">
        <f>'[1]jeziora 2019'!AK142</f>
        <v>112</v>
      </c>
      <c r="S140" s="120">
        <f>'[1]jeziora 2019'!AL142</f>
        <v>90</v>
      </c>
      <c r="T140" s="120">
        <f>'[1]jeziora 2019'!AM142</f>
        <v>51</v>
      </c>
      <c r="U140" s="120">
        <f>'[1]jeziora 2019'!AO142</f>
        <v>58</v>
      </c>
      <c r="V140" s="120">
        <f>'[1]jeziora 2019'!AP142</f>
        <v>1.5</v>
      </c>
      <c r="W140" s="120">
        <f>'[1]jeziora 2019'!AQ142</f>
        <v>27</v>
      </c>
      <c r="X140" s="120">
        <f>'[1]jeziora 2019'!AR142</f>
        <v>5</v>
      </c>
      <c r="Y140" s="120">
        <f>'[1]jeziora 2019'!AS142</f>
        <v>217</v>
      </c>
      <c r="Z140" s="120">
        <f>'[1]jeziora 2019'!AT142</f>
        <v>104</v>
      </c>
      <c r="AA140" s="120">
        <f>'[1]jeziora 2019'!AU142</f>
        <v>47</v>
      </c>
      <c r="AB140" s="120">
        <f>'[1]jeziora 2019'!AV142</f>
        <v>81</v>
      </c>
      <c r="AC140" s="120">
        <f>'[1]jeziora 2019'!AW142</f>
        <v>57</v>
      </c>
      <c r="AD140" s="120">
        <f>'[1]jeziora 2019'!AX142</f>
        <v>15</v>
      </c>
      <c r="AE140" s="120">
        <f>'[1]jeziora 2019'!AZ142</f>
        <v>1316.5</v>
      </c>
      <c r="AF140" s="120">
        <f>'[1]jeziora 2019'!BH142</f>
        <v>0.5</v>
      </c>
      <c r="AG140" s="120">
        <f>'[1]jeziora 2019'!BJ142</f>
        <v>0.5</v>
      </c>
      <c r="AH140" s="120">
        <f>'[1]jeziora 2019'!BK142</f>
        <v>0.05</v>
      </c>
      <c r="AI140" s="120">
        <f>'[1]jeziora 2019'!BL142</f>
        <v>0.05</v>
      </c>
      <c r="AJ140" s="120">
        <f>'[1]jeziora 2019'!BM142</f>
        <v>0.05</v>
      </c>
      <c r="AK140" s="120">
        <f>'[1]jeziora 2019'!BP142</f>
        <v>0.4</v>
      </c>
      <c r="AL140" s="120">
        <f>'[1]jeziora 2019'!BQ142</f>
        <v>0.05</v>
      </c>
      <c r="AM140" s="120">
        <f>'[1]jeziora 2019'!BS142</f>
        <v>0.05</v>
      </c>
      <c r="AN140" s="120">
        <f>'[1]jeziora 2019'!BT142</f>
        <v>0.05</v>
      </c>
      <c r="AO140" s="120">
        <f>'[1]jeziora 2019'!BU142</f>
        <v>0.05</v>
      </c>
      <c r="AP140" s="120">
        <f>'[1]jeziora 2019'!BV142</f>
        <v>0.05</v>
      </c>
      <c r="AQ140" s="122"/>
      <c r="AR140" s="123"/>
      <c r="AS140" s="122"/>
      <c r="AT140" s="122"/>
      <c r="AU140" s="124"/>
      <c r="AV140" s="122"/>
      <c r="AW140" s="120">
        <f>'[1]jeziora 2019'!DC142</f>
        <v>0.05</v>
      </c>
      <c r="AX140" s="121">
        <f>'[1]jeziora 2019'!DD142</f>
        <v>0.05</v>
      </c>
      <c r="AY140" s="85" t="s">
        <v>725</v>
      </c>
      <c r="AZ140" s="82">
        <v>2019</v>
      </c>
    </row>
    <row r="141" spans="1:52" x14ac:dyDescent="0.2">
      <c r="A141" s="77" t="str">
        <f>'[1]jeziora 2019'!B143</f>
        <v>689</v>
      </c>
      <c r="B141" s="45" t="str">
        <f>'[1]jeziora 2019'!D143</f>
        <v>jez. Tałty - stan. 01</v>
      </c>
      <c r="C141" s="78">
        <f>'[1]jeziora 2019'!G143</f>
        <v>0.05</v>
      </c>
      <c r="D141" s="78">
        <f>'[1]jeziora 2019'!H143</f>
        <v>1.5</v>
      </c>
      <c r="E141" s="78">
        <f>'[1]jeziora 2019'!J143</f>
        <v>1.17</v>
      </c>
      <c r="F141" s="78">
        <f>'[1]jeziora 2019'!L143</f>
        <v>5.99</v>
      </c>
      <c r="G141" s="78">
        <f>'[1]jeziora 2019'!M143</f>
        <v>12.8</v>
      </c>
      <c r="H141" s="78">
        <f>'[1]jeziora 2019'!N143</f>
        <v>3.7199999999999997E-2</v>
      </c>
      <c r="I141" s="78">
        <f>'[1]jeziora 2019'!Q143</f>
        <v>6.82</v>
      </c>
      <c r="J141" s="78">
        <f>'[1]jeziora 2019'!R143</f>
        <v>23.7</v>
      </c>
      <c r="K141" s="78">
        <f>'[1]jeziora 2019'!W143</f>
        <v>39.6</v>
      </c>
      <c r="L141" s="119">
        <f>'[1]jeziora 2019'!Z143</f>
        <v>13470</v>
      </c>
      <c r="M141" s="119">
        <f>'[1]jeziora 2019'!AA143</f>
        <v>1550</v>
      </c>
      <c r="N141" s="120">
        <f>'[1]jeziora 2019'!AG143</f>
        <v>2.5</v>
      </c>
      <c r="O141" s="120">
        <f>'[1]jeziora 2019'!AH143</f>
        <v>2.5</v>
      </c>
      <c r="P141" s="120">
        <f>'[1]jeziora 2019'!AI143</f>
        <v>2.5</v>
      </c>
      <c r="Q141" s="120">
        <f>'[1]jeziora 2019'!AJ143</f>
        <v>78</v>
      </c>
      <c r="R141" s="120">
        <f>'[1]jeziora 2019'!AK143</f>
        <v>2.5</v>
      </c>
      <c r="S141" s="120">
        <f>'[1]jeziora 2019'!AL143</f>
        <v>20</v>
      </c>
      <c r="T141" s="120">
        <f>'[1]jeziora 2019'!AM143</f>
        <v>2.5</v>
      </c>
      <c r="U141" s="120">
        <f>'[1]jeziora 2019'!AO143</f>
        <v>2.5</v>
      </c>
      <c r="V141" s="120">
        <f>'[1]jeziora 2019'!AP143</f>
        <v>1.5</v>
      </c>
      <c r="W141" s="120">
        <f>'[1]jeziora 2019'!AQ143</f>
        <v>2.5</v>
      </c>
      <c r="X141" s="120">
        <f>'[1]jeziora 2019'!AR143</f>
        <v>61</v>
      </c>
      <c r="Y141" s="120">
        <f>'[1]jeziora 2019'!AS143</f>
        <v>51</v>
      </c>
      <c r="Z141" s="120">
        <f>'[1]jeziora 2019'!AT143</f>
        <v>27</v>
      </c>
      <c r="AA141" s="120">
        <f>'[1]jeziora 2019'!AU143</f>
        <v>2.5</v>
      </c>
      <c r="AB141" s="120">
        <f>'[1]jeziora 2019'!AV143</f>
        <v>23</v>
      </c>
      <c r="AC141" s="120">
        <f>'[1]jeziora 2019'!AW143</f>
        <v>2.5</v>
      </c>
      <c r="AD141" s="120">
        <f>'[1]jeziora 2019'!AX143</f>
        <v>2.5</v>
      </c>
      <c r="AE141" s="120">
        <f>'[1]jeziora 2019'!AZ143</f>
        <v>256</v>
      </c>
      <c r="AF141" s="120">
        <f>'[1]jeziora 2019'!BH143</f>
        <v>0.5</v>
      </c>
      <c r="AG141" s="120">
        <f>'[1]jeziora 2019'!BJ143</f>
        <v>0.5</v>
      </c>
      <c r="AH141" s="120">
        <f>'[1]jeziora 2019'!BK143</f>
        <v>0.05</v>
      </c>
      <c r="AI141" s="120">
        <f>'[1]jeziora 2019'!BL143</f>
        <v>0.05</v>
      </c>
      <c r="AJ141" s="120">
        <f>'[1]jeziora 2019'!BM143</f>
        <v>0.05</v>
      </c>
      <c r="AK141" s="120">
        <f>'[1]jeziora 2019'!BP143</f>
        <v>0.4</v>
      </c>
      <c r="AL141" s="120">
        <f>'[1]jeziora 2019'!BQ143</f>
        <v>0.05</v>
      </c>
      <c r="AM141" s="120">
        <f>'[1]jeziora 2019'!BS143</f>
        <v>0.05</v>
      </c>
      <c r="AN141" s="120">
        <f>'[1]jeziora 2019'!BT143</f>
        <v>0.05</v>
      </c>
      <c r="AO141" s="120">
        <f>'[1]jeziora 2019'!BU143</f>
        <v>0.05</v>
      </c>
      <c r="AP141" s="120">
        <f>'[1]jeziora 2019'!BV143</f>
        <v>0.05</v>
      </c>
      <c r="AQ141" s="24"/>
      <c r="AR141" s="24"/>
      <c r="AS141" s="24"/>
      <c r="AT141" s="24"/>
      <c r="AU141" s="24"/>
      <c r="AV141" s="24"/>
      <c r="AW141" s="120">
        <f>'[1]jeziora 2019'!DC143</f>
        <v>0.05</v>
      </c>
      <c r="AX141" s="121">
        <f>'[1]jeziora 2019'!DD143</f>
        <v>0.05</v>
      </c>
      <c r="AY141" s="85" t="s">
        <v>725</v>
      </c>
      <c r="AZ141" s="82">
        <v>2019</v>
      </c>
    </row>
    <row r="142" spans="1:52" x14ac:dyDescent="0.2">
      <c r="A142" s="77" t="str">
        <f>'[1]jeziora 2019'!B144</f>
        <v>690</v>
      </c>
      <c r="B142" s="45" t="str">
        <f>'[1]jeziora 2019'!D144</f>
        <v>jez. Ryńskie - stan. 02</v>
      </c>
      <c r="C142" s="78">
        <f>'[1]jeziora 2019'!G144</f>
        <v>0.05</v>
      </c>
      <c r="D142" s="78">
        <f>'[1]jeziora 2019'!H144</f>
        <v>16.100000000000001</v>
      </c>
      <c r="E142" s="78">
        <f>'[1]jeziora 2019'!J144</f>
        <v>2.5000000000000001E-2</v>
      </c>
      <c r="F142" s="78">
        <f>'[1]jeziora 2019'!L144</f>
        <v>4.09</v>
      </c>
      <c r="G142" s="78">
        <f>'[1]jeziora 2019'!M144</f>
        <v>26</v>
      </c>
      <c r="H142" s="78">
        <f>'[1]jeziora 2019'!N144</f>
        <v>4.0300000000000002E-2</v>
      </c>
      <c r="I142" s="78">
        <f>'[1]jeziora 2019'!Q144</f>
        <v>6.95</v>
      </c>
      <c r="J142" s="78">
        <f>'[1]jeziora 2019'!R144</f>
        <v>18.899999999999999</v>
      </c>
      <c r="K142" s="78">
        <f>'[1]jeziora 2019'!W144</f>
        <v>80.7</v>
      </c>
      <c r="L142" s="119">
        <f>'[1]jeziora 2019'!Z144</f>
        <v>10110</v>
      </c>
      <c r="M142" s="119">
        <f>'[1]jeziora 2019'!AA144</f>
        <v>2760</v>
      </c>
      <c r="N142" s="120">
        <f>'[1]jeziora 2019'!AG144</f>
        <v>52</v>
      </c>
      <c r="O142" s="120">
        <f>'[1]jeziora 2019'!AH144</f>
        <v>30</v>
      </c>
      <c r="P142" s="120">
        <f>'[1]jeziora 2019'!AI144</f>
        <v>2.5</v>
      </c>
      <c r="Q142" s="120">
        <f>'[1]jeziora 2019'!AJ144</f>
        <v>209</v>
      </c>
      <c r="R142" s="120">
        <f>'[1]jeziora 2019'!AK144</f>
        <v>44</v>
      </c>
      <c r="S142" s="120">
        <f>'[1]jeziora 2019'!AL144</f>
        <v>40</v>
      </c>
      <c r="T142" s="120">
        <f>'[1]jeziora 2019'!AM144</f>
        <v>2.5</v>
      </c>
      <c r="U142" s="120">
        <f>'[1]jeziora 2019'!AO144</f>
        <v>2.5</v>
      </c>
      <c r="V142" s="120">
        <f>'[1]jeziora 2019'!AP144</f>
        <v>1.5</v>
      </c>
      <c r="W142" s="120">
        <f>'[1]jeziora 2019'!AQ144</f>
        <v>2.5</v>
      </c>
      <c r="X142" s="120">
        <f>'[1]jeziora 2019'!AR144</f>
        <v>113</v>
      </c>
      <c r="Y142" s="120">
        <f>'[1]jeziora 2019'!AS144</f>
        <v>102</v>
      </c>
      <c r="Z142" s="120">
        <f>'[1]jeziora 2019'!AT144</f>
        <v>42</v>
      </c>
      <c r="AA142" s="120">
        <f>'[1]jeziora 2019'!AU144</f>
        <v>2.5</v>
      </c>
      <c r="AB142" s="120">
        <f>'[1]jeziora 2019'!AV144</f>
        <v>39</v>
      </c>
      <c r="AC142" s="120">
        <f>'[1]jeziora 2019'!AW144</f>
        <v>2.5</v>
      </c>
      <c r="AD142" s="120">
        <f>'[1]jeziora 2019'!AX144</f>
        <v>2.5</v>
      </c>
      <c r="AE142" s="120">
        <f>'[1]jeziora 2019'!AZ144</f>
        <v>643.5</v>
      </c>
      <c r="AF142" s="120">
        <f>'[1]jeziora 2019'!BH144</f>
        <v>0.5</v>
      </c>
      <c r="AG142" s="120">
        <f>'[1]jeziora 2019'!BJ144</f>
        <v>0.5</v>
      </c>
      <c r="AH142" s="120">
        <f>'[1]jeziora 2019'!BK144</f>
        <v>0.05</v>
      </c>
      <c r="AI142" s="120">
        <f>'[1]jeziora 2019'!BL144</f>
        <v>0.05</v>
      </c>
      <c r="AJ142" s="120">
        <f>'[1]jeziora 2019'!BM144</f>
        <v>0.05</v>
      </c>
      <c r="AK142" s="120">
        <f>'[1]jeziora 2019'!BP144</f>
        <v>0.4</v>
      </c>
      <c r="AL142" s="120">
        <f>'[1]jeziora 2019'!BQ144</f>
        <v>0.05</v>
      </c>
      <c r="AM142" s="120">
        <f>'[1]jeziora 2019'!BS144</f>
        <v>0.05</v>
      </c>
      <c r="AN142" s="120">
        <f>'[1]jeziora 2019'!BT144</f>
        <v>0.05</v>
      </c>
      <c r="AO142" s="120">
        <f>'[1]jeziora 2019'!BU144</f>
        <v>0.05</v>
      </c>
      <c r="AP142" s="120">
        <f>'[1]jeziora 2019'!BV144</f>
        <v>0.05</v>
      </c>
      <c r="AQ142" s="24"/>
      <c r="AR142" s="24"/>
      <c r="AS142" s="24"/>
      <c r="AT142" s="24"/>
      <c r="AU142" s="24"/>
      <c r="AV142" s="24"/>
      <c r="AW142" s="120">
        <f>'[1]jeziora 2019'!DC144</f>
        <v>0.05</v>
      </c>
      <c r="AX142" s="121">
        <f>'[1]jeziora 2019'!DD144</f>
        <v>0.05</v>
      </c>
      <c r="AY142" s="85" t="s">
        <v>725</v>
      </c>
      <c r="AZ142" s="82">
        <v>2019</v>
      </c>
    </row>
    <row r="143" spans="1:52" x14ac:dyDescent="0.2">
      <c r="A143" s="77" t="str">
        <f>'[1]jeziora 2019'!B145</f>
        <v>691</v>
      </c>
      <c r="B143" s="45" t="str">
        <f>'[1]jeziora 2019'!D145</f>
        <v>jez. Majcz Wielki - stan. 01</v>
      </c>
      <c r="C143" s="78">
        <f>'[1]jeziora 2019'!G145</f>
        <v>0.05</v>
      </c>
      <c r="D143" s="78">
        <f>'[1]jeziora 2019'!H145</f>
        <v>17.2</v>
      </c>
      <c r="E143" s="78">
        <f>'[1]jeziora 2019'!J145</f>
        <v>2.44</v>
      </c>
      <c r="F143" s="78">
        <f>'[1]jeziora 2019'!L145</f>
        <v>4.3099999999999996</v>
      </c>
      <c r="G143" s="78">
        <f>'[1]jeziora 2019'!M145</f>
        <v>62.21</v>
      </c>
      <c r="H143" s="78">
        <f>'[1]jeziora 2019'!N145</f>
        <v>8.5000000000000006E-2</v>
      </c>
      <c r="I143" s="78">
        <f>'[1]jeziora 2019'!Q145</f>
        <v>9.2200000000000006</v>
      </c>
      <c r="J143" s="78">
        <f>'[1]jeziora 2019'!R145</f>
        <v>59.4</v>
      </c>
      <c r="K143" s="78">
        <f>'[1]jeziora 2019'!W145</f>
        <v>222</v>
      </c>
      <c r="L143" s="119">
        <f>'[1]jeziora 2019'!Z145</f>
        <v>23238</v>
      </c>
      <c r="M143" s="119">
        <f>'[1]jeziora 2019'!AA145</f>
        <v>964</v>
      </c>
      <c r="N143" s="120">
        <f>'[1]jeziora 2019'!AG145</f>
        <v>2.5</v>
      </c>
      <c r="O143" s="120">
        <f>'[1]jeziora 2019'!AH145</f>
        <v>43</v>
      </c>
      <c r="P143" s="120">
        <f>'[1]jeziora 2019'!AI145</f>
        <v>2.5</v>
      </c>
      <c r="Q143" s="120">
        <f>'[1]jeziora 2019'!AJ145</f>
        <v>263</v>
      </c>
      <c r="R143" s="120">
        <f>'[1]jeziora 2019'!AK145</f>
        <v>50</v>
      </c>
      <c r="S143" s="120">
        <f>'[1]jeziora 2019'!AL145</f>
        <v>48</v>
      </c>
      <c r="T143" s="120">
        <f>'[1]jeziora 2019'!AM145</f>
        <v>2.5</v>
      </c>
      <c r="U143" s="120">
        <f>'[1]jeziora 2019'!AO145</f>
        <v>2.5</v>
      </c>
      <c r="V143" s="120">
        <f>'[1]jeziora 2019'!AP145</f>
        <v>1.5</v>
      </c>
      <c r="W143" s="120">
        <f>'[1]jeziora 2019'!AQ145</f>
        <v>2.5</v>
      </c>
      <c r="X143" s="120">
        <f>'[1]jeziora 2019'!AR145</f>
        <v>2.5</v>
      </c>
      <c r="Y143" s="120">
        <f>'[1]jeziora 2019'!AS145</f>
        <v>129</v>
      </c>
      <c r="Z143" s="120">
        <f>'[1]jeziora 2019'!AT145</f>
        <v>72</v>
      </c>
      <c r="AA143" s="120">
        <f>'[1]jeziora 2019'!AU145</f>
        <v>2.5</v>
      </c>
      <c r="AB143" s="120">
        <f>'[1]jeziora 2019'!AV145</f>
        <v>67</v>
      </c>
      <c r="AC143" s="120">
        <f>'[1]jeziora 2019'!AW145</f>
        <v>40</v>
      </c>
      <c r="AD143" s="120">
        <f>'[1]jeziora 2019'!AX145</f>
        <v>2.5</v>
      </c>
      <c r="AE143" s="120">
        <f>'[1]jeziora 2019'!AZ145</f>
        <v>621.5</v>
      </c>
      <c r="AF143" s="120">
        <f>'[1]jeziora 2019'!BH145</f>
        <v>0.5</v>
      </c>
      <c r="AG143" s="120">
        <f>'[1]jeziora 2019'!BJ145</f>
        <v>0.5</v>
      </c>
      <c r="AH143" s="120">
        <f>'[1]jeziora 2019'!BK145</f>
        <v>0.05</v>
      </c>
      <c r="AI143" s="120">
        <f>'[1]jeziora 2019'!BL145</f>
        <v>0.05</v>
      </c>
      <c r="AJ143" s="120">
        <f>'[1]jeziora 2019'!BM145</f>
        <v>0.05</v>
      </c>
      <c r="AK143" s="120">
        <f>'[1]jeziora 2019'!BP145</f>
        <v>0.4</v>
      </c>
      <c r="AL143" s="120">
        <f>'[1]jeziora 2019'!BQ145</f>
        <v>0.05</v>
      </c>
      <c r="AM143" s="120">
        <f>'[1]jeziora 2019'!BS145</f>
        <v>0.05</v>
      </c>
      <c r="AN143" s="120">
        <f>'[1]jeziora 2019'!BT145</f>
        <v>0.05</v>
      </c>
      <c r="AO143" s="120">
        <f>'[1]jeziora 2019'!BU145</f>
        <v>0.05</v>
      </c>
      <c r="AP143" s="120">
        <f>'[1]jeziora 2019'!BV145</f>
        <v>0.05</v>
      </c>
      <c r="AQ143" s="24"/>
      <c r="AR143" s="24"/>
      <c r="AS143" s="24"/>
      <c r="AT143" s="24"/>
      <c r="AU143" s="24"/>
      <c r="AV143" s="24"/>
      <c r="AW143" s="120">
        <f>'[1]jeziora 2019'!DC145</f>
        <v>0.05</v>
      </c>
      <c r="AX143" s="121">
        <f>'[1]jeziora 2019'!DD145</f>
        <v>0.05</v>
      </c>
      <c r="AY143" s="86" t="s">
        <v>723</v>
      </c>
      <c r="AZ143" s="82">
        <v>2019</v>
      </c>
    </row>
    <row r="144" spans="1:52" x14ac:dyDescent="0.2">
      <c r="A144" s="77" t="str">
        <f>'[1]jeziora 2019'!B146</f>
        <v>692</v>
      </c>
      <c r="B144" s="45" t="str">
        <f>'[1]jeziora 2019'!D146</f>
        <v>jez. Guzianka Wielka - stan. 01</v>
      </c>
      <c r="C144" s="78">
        <f>'[1]jeziora 2019'!G146</f>
        <v>0.05</v>
      </c>
      <c r="D144" s="78">
        <f>'[1]jeziora 2019'!H146</f>
        <v>1.5</v>
      </c>
      <c r="E144" s="78">
        <f>'[1]jeziora 2019'!J146</f>
        <v>0.433</v>
      </c>
      <c r="F144" s="78">
        <f>'[1]jeziora 2019'!L146</f>
        <v>2.9</v>
      </c>
      <c r="G144" s="78">
        <f>'[1]jeziora 2019'!M146</f>
        <v>5.77</v>
      </c>
      <c r="H144" s="78">
        <f>'[1]jeziora 2019'!N146</f>
        <v>7.85E-2</v>
      </c>
      <c r="I144" s="78">
        <f>'[1]jeziora 2019'!Q146</f>
        <v>6.75</v>
      </c>
      <c r="J144" s="78">
        <f>'[1]jeziora 2019'!R146</f>
        <v>4.7699999999999996</v>
      </c>
      <c r="K144" s="78">
        <f>'[1]jeziora 2019'!W146</f>
        <v>57.9</v>
      </c>
      <c r="L144" s="119">
        <f>'[1]jeziora 2019'!Z146</f>
        <v>20560</v>
      </c>
      <c r="M144" s="119">
        <f>'[1]jeziora 2019'!AA146</f>
        <v>876</v>
      </c>
      <c r="N144" s="120">
        <f>'[1]jeziora 2019'!AG146</f>
        <v>302</v>
      </c>
      <c r="O144" s="120">
        <f>'[1]jeziora 2019'!AH146</f>
        <v>177</v>
      </c>
      <c r="P144" s="120">
        <f>'[1]jeziora 2019'!AI146</f>
        <v>16</v>
      </c>
      <c r="Q144" s="120">
        <f>'[1]jeziora 2019'!AJ146</f>
        <v>496</v>
      </c>
      <c r="R144" s="120">
        <f>'[1]jeziora 2019'!AK146</f>
        <v>114</v>
      </c>
      <c r="S144" s="120">
        <f>'[1]jeziora 2019'!AL146</f>
        <v>91</v>
      </c>
      <c r="T144" s="120">
        <f>'[1]jeziora 2019'!AM146</f>
        <v>38</v>
      </c>
      <c r="U144" s="120">
        <f>'[1]jeziora 2019'!AO146</f>
        <v>48</v>
      </c>
      <c r="V144" s="120">
        <f>'[1]jeziora 2019'!AP146</f>
        <v>1.5</v>
      </c>
      <c r="W144" s="120">
        <f>'[1]jeziora 2019'!AQ146</f>
        <v>89</v>
      </c>
      <c r="X144" s="120">
        <f>'[1]jeziora 2019'!AR146</f>
        <v>19</v>
      </c>
      <c r="Y144" s="120">
        <f>'[1]jeziora 2019'!AS146</f>
        <v>270</v>
      </c>
      <c r="Z144" s="120">
        <f>'[1]jeziora 2019'!AT146</f>
        <v>82</v>
      </c>
      <c r="AA144" s="120">
        <f>'[1]jeziora 2019'!AU146</f>
        <v>40</v>
      </c>
      <c r="AB144" s="120">
        <f>'[1]jeziora 2019'!AV146</f>
        <v>95</v>
      </c>
      <c r="AC144" s="120">
        <f>'[1]jeziora 2019'!AW146</f>
        <v>39</v>
      </c>
      <c r="AD144" s="120">
        <f>'[1]jeziora 2019'!AX146</f>
        <v>12</v>
      </c>
      <c r="AE144" s="120">
        <f>'[1]jeziora 2019'!AZ146</f>
        <v>1735.5</v>
      </c>
      <c r="AF144" s="120">
        <f>'[1]jeziora 2019'!BH146</f>
        <v>0.5</v>
      </c>
      <c r="AG144" s="120">
        <f>'[1]jeziora 2019'!BJ146</f>
        <v>0.5</v>
      </c>
      <c r="AH144" s="120">
        <f>'[1]jeziora 2019'!BK146</f>
        <v>0.05</v>
      </c>
      <c r="AI144" s="120">
        <f>'[1]jeziora 2019'!BL146</f>
        <v>0.05</v>
      </c>
      <c r="AJ144" s="120">
        <f>'[1]jeziora 2019'!BM146</f>
        <v>0.05</v>
      </c>
      <c r="AK144" s="120">
        <f>'[1]jeziora 2019'!BP146</f>
        <v>0.4</v>
      </c>
      <c r="AL144" s="120">
        <f>'[1]jeziora 2019'!BQ146</f>
        <v>0.05</v>
      </c>
      <c r="AM144" s="120">
        <f>'[1]jeziora 2019'!BS146</f>
        <v>0.05</v>
      </c>
      <c r="AN144" s="120">
        <f>'[1]jeziora 2019'!BT146</f>
        <v>0.05</v>
      </c>
      <c r="AO144" s="120">
        <f>'[1]jeziora 2019'!BU146</f>
        <v>0.05</v>
      </c>
      <c r="AP144" s="120">
        <f>'[1]jeziora 2019'!BV146</f>
        <v>0.05</v>
      </c>
      <c r="AQ144" s="24"/>
      <c r="AR144" s="24"/>
      <c r="AS144" s="24"/>
      <c r="AT144" s="24"/>
      <c r="AU144" s="24"/>
      <c r="AV144" s="24"/>
      <c r="AW144" s="120">
        <f>'[1]jeziora 2019'!DC146</f>
        <v>0.05</v>
      </c>
      <c r="AX144" s="121">
        <f>'[1]jeziora 2019'!DD146</f>
        <v>0.05</v>
      </c>
      <c r="AY144" s="86" t="s">
        <v>723</v>
      </c>
      <c r="AZ144" s="82">
        <v>2019</v>
      </c>
    </row>
    <row r="145" spans="1:52" x14ac:dyDescent="0.2">
      <c r="A145" s="77" t="str">
        <f>'[1]jeziora 2019'!B147</f>
        <v>693</v>
      </c>
      <c r="B145" s="45" t="str">
        <f>'[1]jeziora 2019'!D147</f>
        <v>jez. Lampasz - stan. 01</v>
      </c>
      <c r="C145" s="78">
        <f>'[1]jeziora 2019'!G147</f>
        <v>0.05</v>
      </c>
      <c r="D145" s="78">
        <f>'[1]jeziora 2019'!H147</f>
        <v>1.5</v>
      </c>
      <c r="E145" s="78">
        <f>'[1]jeziora 2019'!J147</f>
        <v>2.5000000000000001E-2</v>
      </c>
      <c r="F145" s="78">
        <f>'[1]jeziora 2019'!L147</f>
        <v>8.06</v>
      </c>
      <c r="G145" s="78">
        <f>'[1]jeziora 2019'!M147</f>
        <v>28.9</v>
      </c>
      <c r="H145" s="78">
        <f>'[1]jeziora 2019'!N147</f>
        <v>5.9799999999999999E-2</v>
      </c>
      <c r="I145" s="78">
        <f>'[1]jeziora 2019'!Q147</f>
        <v>9.6300000000000008</v>
      </c>
      <c r="J145" s="78">
        <f>'[1]jeziora 2019'!R147</f>
        <v>22.3</v>
      </c>
      <c r="K145" s="78">
        <f>'[1]jeziora 2019'!W147</f>
        <v>88.8</v>
      </c>
      <c r="L145" s="119">
        <f>'[1]jeziora 2019'!Z147</f>
        <v>27344</v>
      </c>
      <c r="M145" s="119">
        <f>'[1]jeziora 2019'!AA147</f>
        <v>2260</v>
      </c>
      <c r="N145" s="120">
        <f>'[1]jeziora 2019'!AG147</f>
        <v>34</v>
      </c>
      <c r="O145" s="120">
        <f>'[1]jeziora 2019'!AH147</f>
        <v>2.5</v>
      </c>
      <c r="P145" s="120">
        <f>'[1]jeziora 2019'!AI147</f>
        <v>2.5</v>
      </c>
      <c r="Q145" s="120">
        <f>'[1]jeziora 2019'!AJ147</f>
        <v>123</v>
      </c>
      <c r="R145" s="120">
        <f>'[1]jeziora 2019'!AK147</f>
        <v>2.5</v>
      </c>
      <c r="S145" s="120">
        <f>'[1]jeziora 2019'!AL147</f>
        <v>30</v>
      </c>
      <c r="T145" s="120">
        <f>'[1]jeziora 2019'!AM147</f>
        <v>2.5</v>
      </c>
      <c r="U145" s="120">
        <f>'[1]jeziora 2019'!AO147</f>
        <v>2.5</v>
      </c>
      <c r="V145" s="120">
        <f>'[1]jeziora 2019'!AP147</f>
        <v>1.5</v>
      </c>
      <c r="W145" s="120">
        <f>'[1]jeziora 2019'!AQ147</f>
        <v>2.5</v>
      </c>
      <c r="X145" s="120">
        <f>'[1]jeziora 2019'!AR147</f>
        <v>34</v>
      </c>
      <c r="Y145" s="120">
        <f>'[1]jeziora 2019'!AS147</f>
        <v>76</v>
      </c>
      <c r="Z145" s="120">
        <f>'[1]jeziora 2019'!AT147</f>
        <v>36</v>
      </c>
      <c r="AA145" s="120">
        <f>'[1]jeziora 2019'!AU147</f>
        <v>2.5</v>
      </c>
      <c r="AB145" s="120">
        <f>'[1]jeziora 2019'!AV147</f>
        <v>39</v>
      </c>
      <c r="AC145" s="120">
        <f>'[1]jeziora 2019'!AW147</f>
        <v>2.5</v>
      </c>
      <c r="AD145" s="120">
        <f>'[1]jeziora 2019'!AX147</f>
        <v>2.5</v>
      </c>
      <c r="AE145" s="120">
        <f>'[1]jeziora 2019'!AZ147</f>
        <v>349.5</v>
      </c>
      <c r="AF145" s="120">
        <f>'[1]jeziora 2019'!BH147</f>
        <v>0.5</v>
      </c>
      <c r="AG145" s="120">
        <f>'[1]jeziora 2019'!BJ147</f>
        <v>0.5</v>
      </c>
      <c r="AH145" s="120">
        <f>'[1]jeziora 2019'!BK147</f>
        <v>0.05</v>
      </c>
      <c r="AI145" s="120">
        <f>'[1]jeziora 2019'!BL147</f>
        <v>0.05</v>
      </c>
      <c r="AJ145" s="120">
        <f>'[1]jeziora 2019'!BM147</f>
        <v>0.05</v>
      </c>
      <c r="AK145" s="120">
        <f>'[1]jeziora 2019'!BP147</f>
        <v>0.4</v>
      </c>
      <c r="AL145" s="120">
        <f>'[1]jeziora 2019'!BQ147</f>
        <v>0.05</v>
      </c>
      <c r="AM145" s="120">
        <f>'[1]jeziora 2019'!BS147</f>
        <v>0.05</v>
      </c>
      <c r="AN145" s="120">
        <f>'[1]jeziora 2019'!BT147</f>
        <v>0.05</v>
      </c>
      <c r="AO145" s="120">
        <f>'[1]jeziora 2019'!BU147</f>
        <v>0.05</v>
      </c>
      <c r="AP145" s="120">
        <f>'[1]jeziora 2019'!BV147</f>
        <v>0.05</v>
      </c>
      <c r="AQ145" s="24"/>
      <c r="AR145" s="24"/>
      <c r="AS145" s="24"/>
      <c r="AT145" s="24"/>
      <c r="AU145" s="24"/>
      <c r="AV145" s="24"/>
      <c r="AW145" s="120">
        <f>'[1]jeziora 2019'!DC147</f>
        <v>0.05</v>
      </c>
      <c r="AX145" s="121">
        <f>'[1]jeziora 2019'!DD147</f>
        <v>0.05</v>
      </c>
      <c r="AY145" s="85" t="s">
        <v>725</v>
      </c>
      <c r="AZ145" s="82">
        <v>2019</v>
      </c>
    </row>
    <row r="146" spans="1:52" x14ac:dyDescent="0.2">
      <c r="A146" s="77" t="str">
        <f>'[1]jeziora 2019'!B148</f>
        <v>694</v>
      </c>
      <c r="B146" s="45" t="str">
        <f>'[1]jeziora 2019'!D148</f>
        <v>jez. Kołowin - stan. 01</v>
      </c>
      <c r="C146" s="78">
        <f>'[1]jeziora 2019'!G148</f>
        <v>0.05</v>
      </c>
      <c r="D146" s="78">
        <f>'[1]jeziora 2019'!H148</f>
        <v>1.5</v>
      </c>
      <c r="E146" s="78">
        <f>'[1]jeziora 2019'!J148</f>
        <v>2.5000000000000001E-2</v>
      </c>
      <c r="F146" s="78">
        <f>'[1]jeziora 2019'!L148</f>
        <v>6.01</v>
      </c>
      <c r="G146" s="78">
        <f>'[1]jeziora 2019'!M148</f>
        <v>0.2</v>
      </c>
      <c r="H146" s="78">
        <f>'[1]jeziora 2019'!N148</f>
        <v>3.6400000000000002E-2</v>
      </c>
      <c r="I146" s="78">
        <f>'[1]jeziora 2019'!Q148</f>
        <v>5.57</v>
      </c>
      <c r="J146" s="78">
        <f>'[1]jeziora 2019'!R148</f>
        <v>33.9</v>
      </c>
      <c r="K146" s="78">
        <f>'[1]jeziora 2019'!W148</f>
        <v>40.200000000000003</v>
      </c>
      <c r="L146" s="119">
        <f>'[1]jeziora 2019'!Z148</f>
        <v>22580</v>
      </c>
      <c r="M146" s="119">
        <f>'[1]jeziora 2019'!AA148</f>
        <v>421</v>
      </c>
      <c r="N146" s="120">
        <f>'[1]jeziora 2019'!AG148</f>
        <v>365</v>
      </c>
      <c r="O146" s="120">
        <f>'[1]jeziora 2019'!AH148</f>
        <v>199</v>
      </c>
      <c r="P146" s="120">
        <f>'[1]jeziora 2019'!AI148</f>
        <v>9</v>
      </c>
      <c r="Q146" s="120">
        <f>'[1]jeziora 2019'!AJ148</f>
        <v>183</v>
      </c>
      <c r="R146" s="120">
        <f>'[1]jeziora 2019'!AK148</f>
        <v>45</v>
      </c>
      <c r="S146" s="120">
        <f>'[1]jeziora 2019'!AL148</f>
        <v>28</v>
      </c>
      <c r="T146" s="120">
        <f>'[1]jeziora 2019'!AM148</f>
        <v>12</v>
      </c>
      <c r="U146" s="120">
        <f>'[1]jeziora 2019'!AO148</f>
        <v>31</v>
      </c>
      <c r="V146" s="120">
        <f>'[1]jeziora 2019'!AP148</f>
        <v>1.5</v>
      </c>
      <c r="W146" s="120">
        <f>'[1]jeziora 2019'!AQ148</f>
        <v>165</v>
      </c>
      <c r="X146" s="120">
        <f>'[1]jeziora 2019'!AR148</f>
        <v>57</v>
      </c>
      <c r="Y146" s="120">
        <f>'[1]jeziora 2019'!AS148</f>
        <v>54</v>
      </c>
      <c r="Z146" s="120">
        <f>'[1]jeziora 2019'!AT148</f>
        <v>9</v>
      </c>
      <c r="AA146" s="120">
        <f>'[1]jeziora 2019'!AU148</f>
        <v>9</v>
      </c>
      <c r="AB146" s="120">
        <f>'[1]jeziora 2019'!AV148</f>
        <v>19</v>
      </c>
      <c r="AC146" s="120">
        <f>'[1]jeziora 2019'!AW148</f>
        <v>22</v>
      </c>
      <c r="AD146" s="120">
        <f>'[1]jeziora 2019'!AX148</f>
        <v>8</v>
      </c>
      <c r="AE146" s="120">
        <f>'[1]jeziora 2019'!AZ148</f>
        <v>1136.5</v>
      </c>
      <c r="AF146" s="120">
        <f>'[1]jeziora 2019'!BH148</f>
        <v>0.5</v>
      </c>
      <c r="AG146" s="120">
        <f>'[1]jeziora 2019'!BJ148</f>
        <v>0.5</v>
      </c>
      <c r="AH146" s="120">
        <f>'[1]jeziora 2019'!BK148</f>
        <v>0.05</v>
      </c>
      <c r="AI146" s="120">
        <f>'[1]jeziora 2019'!BL148</f>
        <v>0.05</v>
      </c>
      <c r="AJ146" s="120">
        <f>'[1]jeziora 2019'!BM148</f>
        <v>0.05</v>
      </c>
      <c r="AK146" s="120">
        <f>'[1]jeziora 2019'!BP148</f>
        <v>0.4</v>
      </c>
      <c r="AL146" s="120">
        <f>'[1]jeziora 2019'!BQ148</f>
        <v>0.05</v>
      </c>
      <c r="AM146" s="120">
        <f>'[1]jeziora 2019'!BS148</f>
        <v>0.05</v>
      </c>
      <c r="AN146" s="120">
        <f>'[1]jeziora 2019'!BT148</f>
        <v>0.05</v>
      </c>
      <c r="AO146" s="120">
        <f>'[1]jeziora 2019'!BU148</f>
        <v>0.05</v>
      </c>
      <c r="AP146" s="120">
        <f>'[1]jeziora 2019'!BV148</f>
        <v>0.05</v>
      </c>
      <c r="AQ146" s="24"/>
      <c r="AR146" s="24"/>
      <c r="AS146" s="24"/>
      <c r="AT146" s="24"/>
      <c r="AU146" s="24"/>
      <c r="AV146" s="24"/>
      <c r="AW146" s="120">
        <f>'[1]jeziora 2019'!DC148</f>
        <v>0.05</v>
      </c>
      <c r="AX146" s="121">
        <f>'[1]jeziora 2019'!DD148</f>
        <v>0.05</v>
      </c>
      <c r="AY146" s="85" t="s">
        <v>725</v>
      </c>
      <c r="AZ146" s="82">
        <v>2019</v>
      </c>
    </row>
    <row r="147" spans="1:52" x14ac:dyDescent="0.2">
      <c r="A147" s="77" t="str">
        <f>'[1]jeziora 2019'!B149</f>
        <v>695</v>
      </c>
      <c r="B147" s="45" t="str">
        <f>'[1]jeziora 2019'!D149</f>
        <v>jez. Tuchlin - stan. 01</v>
      </c>
      <c r="C147" s="78">
        <f>'[1]jeziora 2019'!G149</f>
        <v>0.05</v>
      </c>
      <c r="D147" s="78">
        <f>'[1]jeziora 2019'!H149</f>
        <v>16.100000000000001</v>
      </c>
      <c r="E147" s="78">
        <f>'[1]jeziora 2019'!J149</f>
        <v>0.82099999999999995</v>
      </c>
      <c r="F147" s="78">
        <f>'[1]jeziora 2019'!L149</f>
        <v>7.11</v>
      </c>
      <c r="G147" s="78">
        <f>'[1]jeziora 2019'!M149</f>
        <v>2.4700000000000002</v>
      </c>
      <c r="H147" s="78">
        <f>'[1]jeziora 2019'!N149</f>
        <v>6.0100000000000001E-2</v>
      </c>
      <c r="I147" s="78">
        <f>'[1]jeziora 2019'!Q149</f>
        <v>7.74</v>
      </c>
      <c r="J147" s="78">
        <f>'[1]jeziora 2019'!R149</f>
        <v>31.2</v>
      </c>
      <c r="K147" s="78">
        <f>'[1]jeziora 2019'!W149</f>
        <v>78.2</v>
      </c>
      <c r="L147" s="119">
        <f>'[1]jeziora 2019'!Z149</f>
        <v>12660</v>
      </c>
      <c r="M147" s="119">
        <f>'[1]jeziora 2019'!AA149</f>
        <v>809</v>
      </c>
      <c r="N147" s="120">
        <f>'[1]jeziora 2019'!AG149</f>
        <v>139</v>
      </c>
      <c r="O147" s="120">
        <f>'[1]jeziora 2019'!AH149</f>
        <v>95</v>
      </c>
      <c r="P147" s="120">
        <f>'[1]jeziora 2019'!AI149</f>
        <v>9</v>
      </c>
      <c r="Q147" s="120">
        <f>'[1]jeziora 2019'!AJ149</f>
        <v>222</v>
      </c>
      <c r="R147" s="120">
        <f>'[1]jeziora 2019'!AK149</f>
        <v>43</v>
      </c>
      <c r="S147" s="120">
        <f>'[1]jeziora 2019'!AL149</f>
        <v>23</v>
      </c>
      <c r="T147" s="120">
        <f>'[1]jeziora 2019'!AM149</f>
        <v>15</v>
      </c>
      <c r="U147" s="120">
        <f>'[1]jeziora 2019'!AO149</f>
        <v>29</v>
      </c>
      <c r="V147" s="120">
        <f>'[1]jeziora 2019'!AP149</f>
        <v>1.5</v>
      </c>
      <c r="W147" s="120">
        <f>'[1]jeziora 2019'!AQ149</f>
        <v>49</v>
      </c>
      <c r="X147" s="120">
        <f>'[1]jeziora 2019'!AR149</f>
        <v>22</v>
      </c>
      <c r="Y147" s="120">
        <f>'[1]jeziora 2019'!AS149</f>
        <v>110</v>
      </c>
      <c r="Z147" s="120">
        <f>'[1]jeziora 2019'!AT149</f>
        <v>42</v>
      </c>
      <c r="AA147" s="120">
        <f>'[1]jeziora 2019'!AU149</f>
        <v>17</v>
      </c>
      <c r="AB147" s="120">
        <f>'[1]jeziora 2019'!AV149</f>
        <v>44</v>
      </c>
      <c r="AC147" s="120">
        <f>'[1]jeziora 2019'!AW149</f>
        <v>26</v>
      </c>
      <c r="AD147" s="120">
        <f>'[1]jeziora 2019'!AX149</f>
        <v>8</v>
      </c>
      <c r="AE147" s="120">
        <f>'[1]jeziora 2019'!AZ149</f>
        <v>787.5</v>
      </c>
      <c r="AF147" s="120">
        <f>'[1]jeziora 2019'!BH149</f>
        <v>0.5</v>
      </c>
      <c r="AG147" s="120">
        <f>'[1]jeziora 2019'!BJ149</f>
        <v>0.5</v>
      </c>
      <c r="AH147" s="120">
        <f>'[1]jeziora 2019'!BK149</f>
        <v>0.05</v>
      </c>
      <c r="AI147" s="120">
        <f>'[1]jeziora 2019'!BL149</f>
        <v>0.05</v>
      </c>
      <c r="AJ147" s="120">
        <f>'[1]jeziora 2019'!BM149</f>
        <v>0.05</v>
      </c>
      <c r="AK147" s="120">
        <f>'[1]jeziora 2019'!BP149</f>
        <v>0.4</v>
      </c>
      <c r="AL147" s="120">
        <f>'[1]jeziora 2019'!BQ149</f>
        <v>0.05</v>
      </c>
      <c r="AM147" s="120">
        <f>'[1]jeziora 2019'!BS149</f>
        <v>0.05</v>
      </c>
      <c r="AN147" s="120">
        <f>'[1]jeziora 2019'!BT149</f>
        <v>0.05</v>
      </c>
      <c r="AO147" s="120">
        <f>'[1]jeziora 2019'!BU149</f>
        <v>0.05</v>
      </c>
      <c r="AP147" s="120">
        <f>'[1]jeziora 2019'!BV149</f>
        <v>0.05</v>
      </c>
      <c r="AQ147" s="24"/>
      <c r="AR147" s="24"/>
      <c r="AS147" s="24"/>
      <c r="AT147" s="24"/>
      <c r="AU147" s="24"/>
      <c r="AV147" s="24"/>
      <c r="AW147" s="120">
        <f>'[1]jeziora 2019'!DC149</f>
        <v>0.05</v>
      </c>
      <c r="AX147" s="121">
        <f>'[1]jeziora 2019'!DD149</f>
        <v>0.05</v>
      </c>
      <c r="AY147" s="86" t="s">
        <v>723</v>
      </c>
      <c r="AZ147" s="82">
        <v>2019</v>
      </c>
    </row>
    <row r="148" spans="1:52" x14ac:dyDescent="0.2">
      <c r="A148" s="77" t="str">
        <f>'[1]jeziora 2019'!B150</f>
        <v>696</v>
      </c>
      <c r="B148" s="45" t="str">
        <f>'[1]jeziora 2019'!D150</f>
        <v>Jez. Lipińskie - stan. 02</v>
      </c>
      <c r="C148" s="78">
        <f>'[1]jeziora 2019'!G150</f>
        <v>0.05</v>
      </c>
      <c r="D148" s="78">
        <f>'[1]jeziora 2019'!H150</f>
        <v>10.3</v>
      </c>
      <c r="E148" s="78">
        <f>'[1]jeziora 2019'!J150</f>
        <v>0.46400000000000002</v>
      </c>
      <c r="F148" s="78">
        <f>'[1]jeziora 2019'!L150</f>
        <v>3.61</v>
      </c>
      <c r="G148" s="78">
        <f>'[1]jeziora 2019'!M150</f>
        <v>4.4000000000000004</v>
      </c>
      <c r="H148" s="78">
        <f>'[1]jeziora 2019'!N150</f>
        <v>5.6300000000000003E-2</v>
      </c>
      <c r="I148" s="78">
        <f>'[1]jeziora 2019'!Q150</f>
        <v>5.36</v>
      </c>
      <c r="J148" s="78">
        <f>'[1]jeziora 2019'!R150</f>
        <v>36.1</v>
      </c>
      <c r="K148" s="78">
        <f>'[1]jeziora 2019'!W150</f>
        <v>59.9</v>
      </c>
      <c r="L148" s="119">
        <f>'[1]jeziora 2019'!Z150</f>
        <v>11990</v>
      </c>
      <c r="M148" s="119">
        <f>'[1]jeziora 2019'!AA150</f>
        <v>1841</v>
      </c>
      <c r="N148" s="120">
        <f>'[1]jeziora 2019'!AG150</f>
        <v>122</v>
      </c>
      <c r="O148" s="120">
        <f>'[1]jeziora 2019'!AH150</f>
        <v>185</v>
      </c>
      <c r="P148" s="120">
        <f>'[1]jeziora 2019'!AI150</f>
        <v>17</v>
      </c>
      <c r="Q148" s="120">
        <f>'[1]jeziora 2019'!AJ150</f>
        <v>386</v>
      </c>
      <c r="R148" s="120">
        <f>'[1]jeziora 2019'!AK150</f>
        <v>123</v>
      </c>
      <c r="S148" s="120">
        <f>'[1]jeziora 2019'!AL150</f>
        <v>88</v>
      </c>
      <c r="T148" s="120">
        <f>'[1]jeziora 2019'!AM150</f>
        <v>50</v>
      </c>
      <c r="U148" s="120">
        <f>'[1]jeziora 2019'!AO150</f>
        <v>63</v>
      </c>
      <c r="V148" s="120">
        <f>'[1]jeziora 2019'!AP150</f>
        <v>1.5</v>
      </c>
      <c r="W148" s="120">
        <f>'[1]jeziora 2019'!AQ150</f>
        <v>33</v>
      </c>
      <c r="X148" s="120">
        <f>'[1]jeziora 2019'!AR150</f>
        <v>27</v>
      </c>
      <c r="Y148" s="120">
        <f>'[1]jeziora 2019'!AS150</f>
        <v>234</v>
      </c>
      <c r="Z148" s="120">
        <f>'[1]jeziora 2019'!AT150</f>
        <v>118</v>
      </c>
      <c r="AA148" s="120">
        <f>'[1]jeziora 2019'!AU150</f>
        <v>52</v>
      </c>
      <c r="AB148" s="120">
        <f>'[1]jeziora 2019'!AV150</f>
        <v>94</v>
      </c>
      <c r="AC148" s="120">
        <f>'[1]jeziora 2019'!AW150</f>
        <v>62</v>
      </c>
      <c r="AD148" s="120">
        <f>'[1]jeziora 2019'!AX150</f>
        <v>14</v>
      </c>
      <c r="AE148" s="120">
        <f>'[1]jeziora 2019'!AZ150</f>
        <v>1436.5</v>
      </c>
      <c r="AF148" s="120">
        <f>'[1]jeziora 2019'!BH150</f>
        <v>0.5</v>
      </c>
      <c r="AG148" s="120">
        <f>'[1]jeziora 2019'!BJ150</f>
        <v>0.5</v>
      </c>
      <c r="AH148" s="120">
        <f>'[1]jeziora 2019'!BK150</f>
        <v>0.05</v>
      </c>
      <c r="AI148" s="120">
        <f>'[1]jeziora 2019'!BL150</f>
        <v>0.05</v>
      </c>
      <c r="AJ148" s="120">
        <f>'[1]jeziora 2019'!BM150</f>
        <v>0.05</v>
      </c>
      <c r="AK148" s="120">
        <f>'[1]jeziora 2019'!BP150</f>
        <v>0.4</v>
      </c>
      <c r="AL148" s="120">
        <f>'[1]jeziora 2019'!BQ150</f>
        <v>0.05</v>
      </c>
      <c r="AM148" s="120">
        <f>'[1]jeziora 2019'!BS150</f>
        <v>0.05</v>
      </c>
      <c r="AN148" s="120">
        <f>'[1]jeziora 2019'!BT150</f>
        <v>0.05</v>
      </c>
      <c r="AO148" s="120">
        <f>'[1]jeziora 2019'!BU150</f>
        <v>0.05</v>
      </c>
      <c r="AP148" s="120">
        <f>'[1]jeziora 2019'!BV150</f>
        <v>0.05</v>
      </c>
      <c r="AQ148" s="24"/>
      <c r="AR148" s="24"/>
      <c r="AS148" s="24"/>
      <c r="AT148" s="24"/>
      <c r="AU148" s="24"/>
      <c r="AV148" s="24"/>
      <c r="AW148" s="120">
        <f>'[1]jeziora 2019'!DC150</f>
        <v>0.05</v>
      </c>
      <c r="AX148" s="121">
        <f>'[1]jeziora 2019'!DD150</f>
        <v>0.05</v>
      </c>
      <c r="AY148" s="85" t="s">
        <v>725</v>
      </c>
      <c r="AZ148" s="82">
        <v>2019</v>
      </c>
    </row>
    <row r="149" spans="1:52" x14ac:dyDescent="0.2">
      <c r="A149" s="77" t="str">
        <f>'[1]jeziora 2019'!B151</f>
        <v>697</v>
      </c>
      <c r="B149" s="45" t="str">
        <f>'[1]jeziora 2019'!D151</f>
        <v>jez. Białoławki - stan. 01</v>
      </c>
      <c r="C149" s="78">
        <f>'[1]jeziora 2019'!G151</f>
        <v>0.05</v>
      </c>
      <c r="D149" s="78">
        <f>'[1]jeziora 2019'!H151</f>
        <v>7.7</v>
      </c>
      <c r="E149" s="78">
        <f>'[1]jeziora 2019'!J151</f>
        <v>0.39400000000000002</v>
      </c>
      <c r="F149" s="78">
        <f>'[1]jeziora 2019'!L151</f>
        <v>4.53</v>
      </c>
      <c r="G149" s="78">
        <f>'[1]jeziora 2019'!M151</f>
        <v>4.33</v>
      </c>
      <c r="H149" s="78">
        <f>'[1]jeziora 2019'!N151</f>
        <v>5.3699999999999998E-2</v>
      </c>
      <c r="I149" s="78">
        <f>'[1]jeziora 2019'!Q151</f>
        <v>5.05</v>
      </c>
      <c r="J149" s="78">
        <f>'[1]jeziora 2019'!R151</f>
        <v>31.5</v>
      </c>
      <c r="K149" s="78">
        <f>'[1]jeziora 2019'!W151</f>
        <v>56</v>
      </c>
      <c r="L149" s="119">
        <f>'[1]jeziora 2019'!Z151</f>
        <v>11010</v>
      </c>
      <c r="M149" s="119">
        <f>'[1]jeziora 2019'!AA151</f>
        <v>1020</v>
      </c>
      <c r="N149" s="120">
        <f>'[1]jeziora 2019'!AG151</f>
        <v>1310</v>
      </c>
      <c r="O149" s="120">
        <f>'[1]jeziora 2019'!AH151</f>
        <v>380</v>
      </c>
      <c r="P149" s="120">
        <f>'[1]jeziora 2019'!AI151</f>
        <v>65</v>
      </c>
      <c r="Q149" s="120">
        <f>'[1]jeziora 2019'!AJ151</f>
        <v>633</v>
      </c>
      <c r="R149" s="120">
        <f>'[1]jeziora 2019'!AK151</f>
        <v>220</v>
      </c>
      <c r="S149" s="120">
        <f>'[1]jeziora 2019'!AL151</f>
        <v>141</v>
      </c>
      <c r="T149" s="120">
        <f>'[1]jeziora 2019'!AM151</f>
        <v>64</v>
      </c>
      <c r="U149" s="120">
        <f>'[1]jeziora 2019'!AO151</f>
        <v>98</v>
      </c>
      <c r="V149" s="120">
        <f>'[1]jeziora 2019'!AP151</f>
        <v>1.5</v>
      </c>
      <c r="W149" s="120">
        <f>'[1]jeziora 2019'!AQ151</f>
        <v>308</v>
      </c>
      <c r="X149" s="120">
        <f>'[1]jeziora 2019'!AR151</f>
        <v>113</v>
      </c>
      <c r="Y149" s="120">
        <f>'[1]jeziora 2019'!AS151</f>
        <v>330</v>
      </c>
      <c r="Z149" s="120">
        <f>'[1]jeziora 2019'!AT151</f>
        <v>144</v>
      </c>
      <c r="AA149" s="120">
        <f>'[1]jeziora 2019'!AU151</f>
        <v>66</v>
      </c>
      <c r="AB149" s="120">
        <f>'[1]jeziora 2019'!AV151</f>
        <v>177</v>
      </c>
      <c r="AC149" s="120">
        <f>'[1]jeziora 2019'!AW151</f>
        <v>76</v>
      </c>
      <c r="AD149" s="120">
        <f>'[1]jeziora 2019'!AX151</f>
        <v>31</v>
      </c>
      <c r="AE149" s="120">
        <f>'[1]jeziora 2019'!AZ151</f>
        <v>3775.5</v>
      </c>
      <c r="AF149" s="120">
        <f>'[1]jeziora 2019'!BH151</f>
        <v>0.5</v>
      </c>
      <c r="AG149" s="120">
        <f>'[1]jeziora 2019'!BJ151</f>
        <v>0.5</v>
      </c>
      <c r="AH149" s="120">
        <f>'[1]jeziora 2019'!BK151</f>
        <v>0.05</v>
      </c>
      <c r="AI149" s="120">
        <f>'[1]jeziora 2019'!BL151</f>
        <v>0.05</v>
      </c>
      <c r="AJ149" s="120">
        <f>'[1]jeziora 2019'!BM151</f>
        <v>0.05</v>
      </c>
      <c r="AK149" s="120">
        <f>'[1]jeziora 2019'!BP151</f>
        <v>0.4</v>
      </c>
      <c r="AL149" s="120">
        <f>'[1]jeziora 2019'!BQ151</f>
        <v>0.05</v>
      </c>
      <c r="AM149" s="120">
        <f>'[1]jeziora 2019'!BS151</f>
        <v>0.05</v>
      </c>
      <c r="AN149" s="120">
        <f>'[1]jeziora 2019'!BT151</f>
        <v>0.05</v>
      </c>
      <c r="AO149" s="120">
        <f>'[1]jeziora 2019'!BU151</f>
        <v>0.05</v>
      </c>
      <c r="AP149" s="120">
        <f>'[1]jeziora 2019'!BV151</f>
        <v>0.05</v>
      </c>
      <c r="AQ149" s="24"/>
      <c r="AR149" s="24"/>
      <c r="AS149" s="24"/>
      <c r="AT149" s="24"/>
      <c r="AU149" s="24"/>
      <c r="AV149" s="24"/>
      <c r="AW149" s="120">
        <f>'[1]jeziora 2019'!DC151</f>
        <v>0.05</v>
      </c>
      <c r="AX149" s="121">
        <f>'[1]jeziora 2019'!DD151</f>
        <v>0.05</v>
      </c>
      <c r="AY149" s="85" t="s">
        <v>725</v>
      </c>
      <c r="AZ149" s="82">
        <v>2019</v>
      </c>
    </row>
    <row r="150" spans="1:52" x14ac:dyDescent="0.2">
      <c r="A150" s="77" t="str">
        <f>'[1]jeziora 2019'!B152</f>
        <v>698</v>
      </c>
      <c r="B150" s="45" t="str">
        <f>'[1]jeziora 2019'!D152</f>
        <v>jez. Roś - stan. 01</v>
      </c>
      <c r="C150" s="78">
        <f>'[1]jeziora 2019'!G152</f>
        <v>0.05</v>
      </c>
      <c r="D150" s="78">
        <f>'[1]jeziora 2019'!H152</f>
        <v>15.5</v>
      </c>
      <c r="E150" s="78">
        <f>'[1]jeziora 2019'!J152</f>
        <v>0.38100000000000001</v>
      </c>
      <c r="F150" s="78">
        <f>'[1]jeziora 2019'!L152</f>
        <v>7.23</v>
      </c>
      <c r="G150" s="78">
        <f>'[1]jeziora 2019'!M152</f>
        <v>8.26</v>
      </c>
      <c r="H150" s="78">
        <f>'[1]jeziora 2019'!N152</f>
        <v>9.1999999999999998E-2</v>
      </c>
      <c r="I150" s="78">
        <f>'[1]jeziora 2019'!Q152</f>
        <v>5.31</v>
      </c>
      <c r="J150" s="78">
        <f>'[1]jeziora 2019'!R152</f>
        <v>45.3</v>
      </c>
      <c r="K150" s="78">
        <f>'[1]jeziora 2019'!W152</f>
        <v>61.6</v>
      </c>
      <c r="L150" s="119">
        <f>'[1]jeziora 2019'!Z152</f>
        <v>31490</v>
      </c>
      <c r="M150" s="119">
        <f>'[1]jeziora 2019'!AA152</f>
        <v>1670</v>
      </c>
      <c r="N150" s="120">
        <f>'[1]jeziora 2019'!AG152</f>
        <v>399</v>
      </c>
      <c r="O150" s="120">
        <f>'[1]jeziora 2019'!AH152</f>
        <v>1360</v>
      </c>
      <c r="P150" s="120">
        <f>'[1]jeziora 2019'!AI152</f>
        <v>38</v>
      </c>
      <c r="Q150" s="120">
        <f>'[1]jeziora 2019'!AJ152</f>
        <v>734</v>
      </c>
      <c r="R150" s="120">
        <f>'[1]jeziora 2019'!AK152</f>
        <v>116</v>
      </c>
      <c r="S150" s="120">
        <f>'[1]jeziora 2019'!AL152</f>
        <v>110</v>
      </c>
      <c r="T150" s="120">
        <f>'[1]jeziora 2019'!AM152</f>
        <v>60</v>
      </c>
      <c r="U150" s="120">
        <f>'[1]jeziora 2019'!AO152</f>
        <v>58</v>
      </c>
      <c r="V150" s="120">
        <f>'[1]jeziora 2019'!AP152</f>
        <v>1.5</v>
      </c>
      <c r="W150" s="120">
        <f>'[1]jeziora 2019'!AQ152</f>
        <v>424</v>
      </c>
      <c r="X150" s="120">
        <f>'[1]jeziora 2019'!AR152</f>
        <v>135</v>
      </c>
      <c r="Y150" s="120">
        <f>'[1]jeziora 2019'!AS152</f>
        <v>272</v>
      </c>
      <c r="Z150" s="120">
        <f>'[1]jeziora 2019'!AT152</f>
        <v>113</v>
      </c>
      <c r="AA150" s="120">
        <f>'[1]jeziora 2019'!AU152</f>
        <v>49</v>
      </c>
      <c r="AB150" s="120">
        <f>'[1]jeziora 2019'!AV152</f>
        <v>102</v>
      </c>
      <c r="AC150" s="120">
        <f>'[1]jeziora 2019'!AW152</f>
        <v>46</v>
      </c>
      <c r="AD150" s="120">
        <f>'[1]jeziora 2019'!AX152</f>
        <v>16</v>
      </c>
      <c r="AE150" s="120">
        <f>'[1]jeziora 2019'!AZ152</f>
        <v>3811.5</v>
      </c>
      <c r="AF150" s="120">
        <f>'[1]jeziora 2019'!BH152</f>
        <v>0.5</v>
      </c>
      <c r="AG150" s="120">
        <f>'[1]jeziora 2019'!BJ152</f>
        <v>0.5</v>
      </c>
      <c r="AH150" s="120">
        <f>'[1]jeziora 2019'!BK152</f>
        <v>0.05</v>
      </c>
      <c r="AI150" s="120">
        <f>'[1]jeziora 2019'!BL152</f>
        <v>0.05</v>
      </c>
      <c r="AJ150" s="120">
        <f>'[1]jeziora 2019'!BM152</f>
        <v>0.05</v>
      </c>
      <c r="AK150" s="120">
        <f>'[1]jeziora 2019'!BP152</f>
        <v>0.4</v>
      </c>
      <c r="AL150" s="120">
        <f>'[1]jeziora 2019'!BQ152</f>
        <v>0.05</v>
      </c>
      <c r="AM150" s="120">
        <f>'[1]jeziora 2019'!BS152</f>
        <v>0.05</v>
      </c>
      <c r="AN150" s="120">
        <f>'[1]jeziora 2019'!BT152</f>
        <v>0.05</v>
      </c>
      <c r="AO150" s="120">
        <f>'[1]jeziora 2019'!BU152</f>
        <v>0.05</v>
      </c>
      <c r="AP150" s="120">
        <f>'[1]jeziora 2019'!BV152</f>
        <v>0.05</v>
      </c>
      <c r="AQ150" s="24"/>
      <c r="AR150" s="24"/>
      <c r="AS150" s="24"/>
      <c r="AT150" s="24"/>
      <c r="AU150" s="24"/>
      <c r="AV150" s="24"/>
      <c r="AW150" s="120">
        <f>'[1]jeziora 2019'!DC152</f>
        <v>0.05</v>
      </c>
      <c r="AX150" s="121">
        <f>'[1]jeziora 2019'!DD152</f>
        <v>0.05</v>
      </c>
      <c r="AY150" s="85" t="s">
        <v>725</v>
      </c>
      <c r="AZ150" s="82">
        <v>2019</v>
      </c>
    </row>
    <row r="151" spans="1:52" x14ac:dyDescent="0.2">
      <c r="A151" s="77" t="str">
        <f>'[1]jeziora 2019'!B153</f>
        <v>699</v>
      </c>
      <c r="B151" s="45" t="str">
        <f>'[1]jeziora 2019'!D153</f>
        <v>jez. Brzozolasek - stan. 01</v>
      </c>
      <c r="C151" s="78">
        <f>'[1]jeziora 2019'!G153</f>
        <v>0.05</v>
      </c>
      <c r="D151" s="78">
        <f>'[1]jeziora 2019'!H153</f>
        <v>1.5</v>
      </c>
      <c r="E151" s="78">
        <f>'[1]jeziora 2019'!J153</f>
        <v>1.39</v>
      </c>
      <c r="F151" s="78">
        <f>'[1]jeziora 2019'!L153</f>
        <v>8.16</v>
      </c>
      <c r="G151" s="78">
        <f>'[1]jeziora 2019'!M153</f>
        <v>3.4</v>
      </c>
      <c r="H151" s="78">
        <f>'[1]jeziora 2019'!N153</f>
        <v>9.64E-2</v>
      </c>
      <c r="I151" s="78">
        <f>'[1]jeziora 2019'!Q153</f>
        <v>3.55</v>
      </c>
      <c r="J151" s="78">
        <f>'[1]jeziora 2019'!R153</f>
        <v>57.6</v>
      </c>
      <c r="K151" s="78">
        <f>'[1]jeziora 2019'!W153</f>
        <v>107</v>
      </c>
      <c r="L151" s="119">
        <f>'[1]jeziora 2019'!Z153</f>
        <v>7700</v>
      </c>
      <c r="M151" s="119">
        <f>'[1]jeziora 2019'!AA153</f>
        <v>693</v>
      </c>
      <c r="N151" s="120">
        <f>'[1]jeziora 2019'!AG153</f>
        <v>821</v>
      </c>
      <c r="O151" s="120">
        <f>'[1]jeziora 2019'!AH153</f>
        <v>160</v>
      </c>
      <c r="P151" s="120">
        <f>'[1]jeziora 2019'!AI153</f>
        <v>11</v>
      </c>
      <c r="Q151" s="120">
        <f>'[1]jeziora 2019'!AJ153</f>
        <v>36</v>
      </c>
      <c r="R151" s="120">
        <f>'[1]jeziora 2019'!AK153</f>
        <v>108</v>
      </c>
      <c r="S151" s="120">
        <f>'[1]jeziora 2019'!AL153</f>
        <v>64</v>
      </c>
      <c r="T151" s="120">
        <f>'[1]jeziora 2019'!AM153</f>
        <v>34</v>
      </c>
      <c r="U151" s="120">
        <f>'[1]jeziora 2019'!AO153</f>
        <v>51</v>
      </c>
      <c r="V151" s="120">
        <f>'[1]jeziora 2019'!AP153</f>
        <v>1.5</v>
      </c>
      <c r="W151" s="120">
        <f>'[1]jeziora 2019'!AQ153</f>
        <v>70</v>
      </c>
      <c r="X151" s="120">
        <f>'[1]jeziora 2019'!AR153</f>
        <v>27</v>
      </c>
      <c r="Y151" s="120">
        <f>'[1]jeziora 2019'!AS153</f>
        <v>184</v>
      </c>
      <c r="Z151" s="120">
        <f>'[1]jeziora 2019'!AT153</f>
        <v>75</v>
      </c>
      <c r="AA151" s="120">
        <f>'[1]jeziora 2019'!AU153</f>
        <v>36</v>
      </c>
      <c r="AB151" s="120">
        <f>'[1]jeziora 2019'!AV153</f>
        <v>83</v>
      </c>
      <c r="AC151" s="120">
        <f>'[1]jeziora 2019'!AW153</f>
        <v>47</v>
      </c>
      <c r="AD151" s="120">
        <f>'[1]jeziora 2019'!AX153</f>
        <v>13</v>
      </c>
      <c r="AE151" s="120">
        <f>'[1]jeziora 2019'!AZ153</f>
        <v>1627.5</v>
      </c>
      <c r="AF151" s="120">
        <f>'[1]jeziora 2019'!BH153</f>
        <v>0.5</v>
      </c>
      <c r="AG151" s="120">
        <f>'[1]jeziora 2019'!BJ153</f>
        <v>0.5</v>
      </c>
      <c r="AH151" s="120">
        <f>'[1]jeziora 2019'!BK153</f>
        <v>0.05</v>
      </c>
      <c r="AI151" s="120">
        <f>'[1]jeziora 2019'!BL153</f>
        <v>0.05</v>
      </c>
      <c r="AJ151" s="120">
        <f>'[1]jeziora 2019'!BM153</f>
        <v>0.05</v>
      </c>
      <c r="AK151" s="120">
        <f>'[1]jeziora 2019'!BP153</f>
        <v>0.4</v>
      </c>
      <c r="AL151" s="120">
        <f>'[1]jeziora 2019'!BQ153</f>
        <v>0.05</v>
      </c>
      <c r="AM151" s="120">
        <f>'[1]jeziora 2019'!BS153</f>
        <v>0.05</v>
      </c>
      <c r="AN151" s="120">
        <f>'[1]jeziora 2019'!BT153</f>
        <v>0.05</v>
      </c>
      <c r="AO151" s="120">
        <f>'[1]jeziora 2019'!BU153</f>
        <v>0.05</v>
      </c>
      <c r="AP151" s="120">
        <f>'[1]jeziora 2019'!BV153</f>
        <v>0.05</v>
      </c>
      <c r="AQ151" s="122"/>
      <c r="AR151" s="123"/>
      <c r="AS151" s="122"/>
      <c r="AT151" s="122"/>
      <c r="AU151" s="124"/>
      <c r="AV151" s="122"/>
      <c r="AW151" s="120">
        <f>'[1]jeziora 2019'!DC153</f>
        <v>0.05</v>
      </c>
      <c r="AX151" s="121">
        <f>'[1]jeziora 2019'!DD153</f>
        <v>0.05</v>
      </c>
      <c r="AY151" s="85" t="s">
        <v>725</v>
      </c>
      <c r="AZ151" s="82">
        <v>2019</v>
      </c>
    </row>
    <row r="152" spans="1:52" x14ac:dyDescent="0.2">
      <c r="A152" s="77" t="str">
        <f>'[1]jeziora 2019'!B154</f>
        <v>700</v>
      </c>
      <c r="B152" s="45" t="str">
        <f>'[1]jeziora 2019'!D154</f>
        <v>jez. Świętajno - stan. 01</v>
      </c>
      <c r="C152" s="78">
        <f>'[1]jeziora 2019'!G154</f>
        <v>0.05</v>
      </c>
      <c r="D152" s="78">
        <f>'[1]jeziora 2019'!H154</f>
        <v>1.5</v>
      </c>
      <c r="E152" s="78">
        <f>'[1]jeziora 2019'!J154</f>
        <v>3.21</v>
      </c>
      <c r="F152" s="78">
        <f>'[1]jeziora 2019'!L154</f>
        <v>6.65</v>
      </c>
      <c r="G152" s="78">
        <f>'[1]jeziora 2019'!M154</f>
        <v>70.8</v>
      </c>
      <c r="H152" s="78">
        <f>'[1]jeziora 2019'!N154</f>
        <v>8.2000000000000003E-2</v>
      </c>
      <c r="I152" s="78">
        <f>'[1]jeziora 2019'!Q154</f>
        <v>11.48</v>
      </c>
      <c r="J152" s="78">
        <f>'[1]jeziora 2019'!R154</f>
        <v>41.4</v>
      </c>
      <c r="K152" s="78">
        <f>'[1]jeziora 2019'!W154</f>
        <v>208</v>
      </c>
      <c r="L152" s="119">
        <f>'[1]jeziora 2019'!Z154</f>
        <v>7090</v>
      </c>
      <c r="M152" s="119">
        <f>'[1]jeziora 2019'!AA154</f>
        <v>153</v>
      </c>
      <c r="N152" s="120">
        <f>'[1]jeziora 2019'!AG154</f>
        <v>2.5</v>
      </c>
      <c r="O152" s="120">
        <f>'[1]jeziora 2019'!AH154</f>
        <v>2.5</v>
      </c>
      <c r="P152" s="120">
        <f>'[1]jeziora 2019'!AI154</f>
        <v>2.5</v>
      </c>
      <c r="Q152" s="120">
        <f>'[1]jeziora 2019'!AJ154</f>
        <v>230</v>
      </c>
      <c r="R152" s="120">
        <f>'[1]jeziora 2019'!AK154</f>
        <v>2.5</v>
      </c>
      <c r="S152" s="120">
        <f>'[1]jeziora 2019'!AL154</f>
        <v>2.5</v>
      </c>
      <c r="T152" s="120">
        <f>'[1]jeziora 2019'!AM154</f>
        <v>2.5</v>
      </c>
      <c r="U152" s="120">
        <f>'[1]jeziora 2019'!AO154</f>
        <v>2.5</v>
      </c>
      <c r="V152" s="120">
        <f>'[1]jeziora 2019'!AP154</f>
        <v>1.5</v>
      </c>
      <c r="W152" s="120">
        <f>'[1]jeziora 2019'!AQ154</f>
        <v>2.5</v>
      </c>
      <c r="X152" s="120">
        <f>'[1]jeziora 2019'!AR154</f>
        <v>2.5</v>
      </c>
      <c r="Y152" s="120">
        <f>'[1]jeziora 2019'!AS154</f>
        <v>110</v>
      </c>
      <c r="Z152" s="120">
        <f>'[1]jeziora 2019'!AT154</f>
        <v>2.5</v>
      </c>
      <c r="AA152" s="120">
        <f>'[1]jeziora 2019'!AU154</f>
        <v>2.5</v>
      </c>
      <c r="AB152" s="120">
        <f>'[1]jeziora 2019'!AV154</f>
        <v>2.5</v>
      </c>
      <c r="AC152" s="120">
        <f>'[1]jeziora 2019'!AW154</f>
        <v>2.5</v>
      </c>
      <c r="AD152" s="120">
        <f>'[1]jeziora 2019'!AX154</f>
        <v>2.5</v>
      </c>
      <c r="AE152" s="120">
        <f>'[1]jeziora 2019'!AZ154</f>
        <v>366.5</v>
      </c>
      <c r="AF152" s="120">
        <f>'[1]jeziora 2019'!BH154</f>
        <v>0.5</v>
      </c>
      <c r="AG152" s="120">
        <f>'[1]jeziora 2019'!BJ154</f>
        <v>0.5</v>
      </c>
      <c r="AH152" s="120">
        <f>'[1]jeziora 2019'!BK154</f>
        <v>0.05</v>
      </c>
      <c r="AI152" s="120">
        <f>'[1]jeziora 2019'!BL154</f>
        <v>0.05</v>
      </c>
      <c r="AJ152" s="120">
        <f>'[1]jeziora 2019'!BM154</f>
        <v>0.05</v>
      </c>
      <c r="AK152" s="120">
        <f>'[1]jeziora 2019'!BP154</f>
        <v>0.4</v>
      </c>
      <c r="AL152" s="120">
        <f>'[1]jeziora 2019'!BQ154</f>
        <v>0.05</v>
      </c>
      <c r="AM152" s="120">
        <f>'[1]jeziora 2019'!BS154</f>
        <v>0.05</v>
      </c>
      <c r="AN152" s="120">
        <f>'[1]jeziora 2019'!BT154</f>
        <v>0.05</v>
      </c>
      <c r="AO152" s="120">
        <f>'[1]jeziora 2019'!BU154</f>
        <v>0.05</v>
      </c>
      <c r="AP152" s="120">
        <f>'[1]jeziora 2019'!BV154</f>
        <v>0.05</v>
      </c>
      <c r="AQ152" s="122"/>
      <c r="AR152" s="123"/>
      <c r="AS152" s="122"/>
      <c r="AT152" s="122"/>
      <c r="AU152" s="124"/>
      <c r="AV152" s="122"/>
      <c r="AW152" s="120">
        <f>'[1]jeziora 2019'!DC154</f>
        <v>0.05</v>
      </c>
      <c r="AX152" s="121">
        <f>'[1]jeziora 2019'!DD154</f>
        <v>0.05</v>
      </c>
      <c r="AY152" s="86" t="s">
        <v>723</v>
      </c>
      <c r="AZ152" s="82">
        <v>2019</v>
      </c>
    </row>
    <row r="153" spans="1:52" x14ac:dyDescent="0.2">
      <c r="A153" s="77" t="str">
        <f>'[1]jeziora 2019'!B155</f>
        <v>701</v>
      </c>
      <c r="B153" s="45" t="str">
        <f>'[1]jeziora 2019'!D155</f>
        <v>jez. Gim - stan. 01</v>
      </c>
      <c r="C153" s="78">
        <f>'[1]jeziora 2019'!G155</f>
        <v>0.05</v>
      </c>
      <c r="D153" s="78">
        <f>'[1]jeziora 2019'!H155</f>
        <v>1.5</v>
      </c>
      <c r="E153" s="78">
        <f>'[1]jeziora 2019'!J155</f>
        <v>1.73</v>
      </c>
      <c r="F153" s="78">
        <f>'[1]jeziora 2019'!L155</f>
        <v>25.3</v>
      </c>
      <c r="G153" s="78">
        <f>'[1]jeziora 2019'!M155</f>
        <v>132</v>
      </c>
      <c r="H153" s="78">
        <f>'[1]jeziora 2019'!N155</f>
        <v>0.17</v>
      </c>
      <c r="I153" s="78">
        <f>'[1]jeziora 2019'!Q155</f>
        <v>20.100000000000001</v>
      </c>
      <c r="J153" s="78">
        <f>'[1]jeziora 2019'!R155</f>
        <v>66.099999999999994</v>
      </c>
      <c r="K153" s="78">
        <f>'[1]jeziora 2019'!W155</f>
        <v>591</v>
      </c>
      <c r="L153" s="119">
        <f>'[1]jeziora 2019'!Z155</f>
        <v>15911</v>
      </c>
      <c r="M153" s="119">
        <f>'[1]jeziora 2019'!AA155</f>
        <v>550</v>
      </c>
      <c r="N153" s="120">
        <f>'[1]jeziora 2019'!AG155</f>
        <v>88</v>
      </c>
      <c r="O153" s="120">
        <f>'[1]jeziora 2019'!AH155</f>
        <v>186</v>
      </c>
      <c r="P153" s="120">
        <f>'[1]jeziora 2019'!AI155</f>
        <v>2.5</v>
      </c>
      <c r="Q153" s="120">
        <f>'[1]jeziora 2019'!AJ155</f>
        <v>507</v>
      </c>
      <c r="R153" s="120">
        <f>'[1]jeziora 2019'!AK155</f>
        <v>2.5</v>
      </c>
      <c r="S153" s="120">
        <f>'[1]jeziora 2019'!AL155</f>
        <v>2.5</v>
      </c>
      <c r="T153" s="120">
        <f>'[1]jeziora 2019'!AM155</f>
        <v>2.5</v>
      </c>
      <c r="U153" s="120">
        <f>'[1]jeziora 2019'!AO155</f>
        <v>2.5</v>
      </c>
      <c r="V153" s="120">
        <f>'[1]jeziora 2019'!AP155</f>
        <v>1.5</v>
      </c>
      <c r="W153" s="120">
        <f>'[1]jeziora 2019'!AQ155</f>
        <v>2.5</v>
      </c>
      <c r="X153" s="120">
        <f>'[1]jeziora 2019'!AR155</f>
        <v>2.5</v>
      </c>
      <c r="Y153" s="120">
        <f>'[1]jeziora 2019'!AS155</f>
        <v>261</v>
      </c>
      <c r="Z153" s="120">
        <f>'[1]jeziora 2019'!AT155</f>
        <v>2.5</v>
      </c>
      <c r="AA153" s="120">
        <f>'[1]jeziora 2019'!AU155</f>
        <v>2.5</v>
      </c>
      <c r="AB153" s="120">
        <f>'[1]jeziora 2019'!AV155</f>
        <v>2.5</v>
      </c>
      <c r="AC153" s="120">
        <f>'[1]jeziora 2019'!AW155</f>
        <v>2.5</v>
      </c>
      <c r="AD153" s="120">
        <f>'[1]jeziora 2019'!AX155</f>
        <v>2.5</v>
      </c>
      <c r="AE153" s="120">
        <f>'[1]jeziora 2019'!AZ155</f>
        <v>1063.5</v>
      </c>
      <c r="AF153" s="120">
        <f>'[1]jeziora 2019'!BH155</f>
        <v>0.5</v>
      </c>
      <c r="AG153" s="120">
        <f>'[1]jeziora 2019'!BJ155</f>
        <v>0.5</v>
      </c>
      <c r="AH153" s="120">
        <f>'[1]jeziora 2019'!BK155</f>
        <v>0.05</v>
      </c>
      <c r="AI153" s="120">
        <f>'[1]jeziora 2019'!BL155</f>
        <v>0.05</v>
      </c>
      <c r="AJ153" s="120">
        <f>'[1]jeziora 2019'!BM155</f>
        <v>0.05</v>
      </c>
      <c r="AK153" s="120">
        <f>'[1]jeziora 2019'!BP155</f>
        <v>0.4</v>
      </c>
      <c r="AL153" s="120">
        <f>'[1]jeziora 2019'!BQ155</f>
        <v>0.05</v>
      </c>
      <c r="AM153" s="120">
        <f>'[1]jeziora 2019'!BS155</f>
        <v>0.05</v>
      </c>
      <c r="AN153" s="120">
        <f>'[1]jeziora 2019'!BT155</f>
        <v>0.05</v>
      </c>
      <c r="AO153" s="120">
        <f>'[1]jeziora 2019'!BU155</f>
        <v>0.05</v>
      </c>
      <c r="AP153" s="120">
        <f>'[1]jeziora 2019'!BV155</f>
        <v>0.05</v>
      </c>
      <c r="AQ153" s="24"/>
      <c r="AR153" s="24"/>
      <c r="AS153" s="24"/>
      <c r="AT153" s="24"/>
      <c r="AU153" s="24"/>
      <c r="AV153" s="24"/>
      <c r="AW153" s="120">
        <f>'[1]jeziora 2019'!DC155</f>
        <v>0.05</v>
      </c>
      <c r="AX153" s="121">
        <f>'[1]jeziora 2019'!DD155</f>
        <v>0.05</v>
      </c>
      <c r="AY153" s="85" t="s">
        <v>725</v>
      </c>
      <c r="AZ153" s="82">
        <v>2019</v>
      </c>
    </row>
    <row r="154" spans="1:52" x14ac:dyDescent="0.2">
      <c r="A154" s="77" t="str">
        <f>'[1]jeziora 2019'!B156</f>
        <v>702</v>
      </c>
      <c r="B154" s="45" t="str">
        <f>'[1]jeziora 2019'!D156</f>
        <v>jez. Sędańskie - stan. 01</v>
      </c>
      <c r="C154" s="78">
        <f>'[1]jeziora 2019'!G156</f>
        <v>0.05</v>
      </c>
      <c r="D154" s="78">
        <f>'[1]jeziora 2019'!H156</f>
        <v>1.5</v>
      </c>
      <c r="E154" s="78">
        <f>'[1]jeziora 2019'!J156</f>
        <v>0.57599999999999996</v>
      </c>
      <c r="F154" s="78">
        <f>'[1]jeziora 2019'!L156</f>
        <v>9.11</v>
      </c>
      <c r="G154" s="78">
        <f>'[1]jeziora 2019'!M156</f>
        <v>38.5</v>
      </c>
      <c r="H154" s="78">
        <f>'[1]jeziora 2019'!N156</f>
        <v>4.2999999999999997E-2</v>
      </c>
      <c r="I154" s="78">
        <f>'[1]jeziora 2019'!Q156</f>
        <v>10.199999999999999</v>
      </c>
      <c r="J154" s="78">
        <f>'[1]jeziora 2019'!R156</f>
        <v>24.9</v>
      </c>
      <c r="K154" s="78">
        <f>'[1]jeziora 2019'!W156</f>
        <v>101</v>
      </c>
      <c r="L154" s="119">
        <f>'[1]jeziora 2019'!Z156</f>
        <v>8810</v>
      </c>
      <c r="M154" s="119">
        <f>'[1]jeziora 2019'!AA156</f>
        <v>507</v>
      </c>
      <c r="N154" s="120">
        <f>'[1]jeziora 2019'!AG156</f>
        <v>2.5</v>
      </c>
      <c r="O154" s="120">
        <f>'[1]jeziora 2019'!AH156</f>
        <v>2.5</v>
      </c>
      <c r="P154" s="120">
        <f>'[1]jeziora 2019'!AI156</f>
        <v>2.5</v>
      </c>
      <c r="Q154" s="120">
        <f>'[1]jeziora 2019'!AJ156</f>
        <v>119</v>
      </c>
      <c r="R154" s="120">
        <f>'[1]jeziora 2019'!AK156</f>
        <v>39</v>
      </c>
      <c r="S154" s="120">
        <f>'[1]jeziora 2019'!AL156</f>
        <v>2.5</v>
      </c>
      <c r="T154" s="120">
        <f>'[1]jeziora 2019'!AM156</f>
        <v>2.5</v>
      </c>
      <c r="U154" s="120">
        <f>'[1]jeziora 2019'!AO156</f>
        <v>2.5</v>
      </c>
      <c r="V154" s="120">
        <f>'[1]jeziora 2019'!AP156</f>
        <v>1.5</v>
      </c>
      <c r="W154" s="120">
        <f>'[1]jeziora 2019'!AQ156</f>
        <v>2.5</v>
      </c>
      <c r="X154" s="120">
        <f>'[1]jeziora 2019'!AR156</f>
        <v>2.5</v>
      </c>
      <c r="Y154" s="120">
        <f>'[1]jeziora 2019'!AS156</f>
        <v>73</v>
      </c>
      <c r="Z154" s="120">
        <f>'[1]jeziora 2019'!AT156</f>
        <v>36</v>
      </c>
      <c r="AA154" s="120">
        <f>'[1]jeziora 2019'!AU156</f>
        <v>2.5</v>
      </c>
      <c r="AB154" s="120">
        <f>'[1]jeziora 2019'!AV156</f>
        <v>46</v>
      </c>
      <c r="AC154" s="120">
        <f>'[1]jeziora 2019'!AW156</f>
        <v>2.5</v>
      </c>
      <c r="AD154" s="120">
        <f>'[1]jeziora 2019'!AX156</f>
        <v>2.5</v>
      </c>
      <c r="AE154" s="120">
        <f>'[1]jeziora 2019'!AZ156</f>
        <v>288.5</v>
      </c>
      <c r="AF154" s="120">
        <f>'[1]jeziora 2019'!BH156</f>
        <v>0.5</v>
      </c>
      <c r="AG154" s="120">
        <f>'[1]jeziora 2019'!BJ156</f>
        <v>0.5</v>
      </c>
      <c r="AH154" s="120">
        <f>'[1]jeziora 2019'!BK156</f>
        <v>0.05</v>
      </c>
      <c r="AI154" s="120">
        <f>'[1]jeziora 2019'!BL156</f>
        <v>0.05</v>
      </c>
      <c r="AJ154" s="120">
        <f>'[1]jeziora 2019'!BM156</f>
        <v>0.05</v>
      </c>
      <c r="AK154" s="120">
        <f>'[1]jeziora 2019'!BP156</f>
        <v>0.4</v>
      </c>
      <c r="AL154" s="120">
        <f>'[1]jeziora 2019'!BQ156</f>
        <v>0.05</v>
      </c>
      <c r="AM154" s="120">
        <f>'[1]jeziora 2019'!BS156</f>
        <v>0.05</v>
      </c>
      <c r="AN154" s="120">
        <f>'[1]jeziora 2019'!BT156</f>
        <v>0.05</v>
      </c>
      <c r="AO154" s="120">
        <f>'[1]jeziora 2019'!BU156</f>
        <v>0.05</v>
      </c>
      <c r="AP154" s="120">
        <f>'[1]jeziora 2019'!BV156</f>
        <v>0.05</v>
      </c>
      <c r="AQ154" s="24"/>
      <c r="AR154" s="24"/>
      <c r="AS154" s="24"/>
      <c r="AT154" s="24"/>
      <c r="AU154" s="24"/>
      <c r="AV154" s="24"/>
      <c r="AW154" s="120">
        <f>'[1]jeziora 2019'!DC156</f>
        <v>0.05</v>
      </c>
      <c r="AX154" s="121">
        <f>'[1]jeziora 2019'!DD156</f>
        <v>0.05</v>
      </c>
      <c r="AY154" s="84" t="s">
        <v>720</v>
      </c>
      <c r="AZ154" s="82">
        <v>2019</v>
      </c>
    </row>
    <row r="155" spans="1:52" x14ac:dyDescent="0.2">
      <c r="A155" s="77" t="str">
        <f>'[1]jeziora 2019'!B157</f>
        <v>703</v>
      </c>
      <c r="B155" s="45" t="str">
        <f>'[1]jeziora 2019'!D157</f>
        <v>jez. Wulpińskie - stan. 02</v>
      </c>
      <c r="C155" s="78">
        <f>'[1]jeziora 2019'!G157</f>
        <v>0.05</v>
      </c>
      <c r="D155" s="78">
        <f>'[1]jeziora 2019'!H157</f>
        <v>14.9</v>
      </c>
      <c r="E155" s="78">
        <f>'[1]jeziora 2019'!J157</f>
        <v>1.48</v>
      </c>
      <c r="F155" s="78">
        <f>'[1]jeziora 2019'!L157</f>
        <v>18.7</v>
      </c>
      <c r="G155" s="78">
        <f>'[1]jeziora 2019'!M157</f>
        <v>39</v>
      </c>
      <c r="H155" s="78">
        <f>'[1]jeziora 2019'!N157</f>
        <v>6.4399999999999999E-2</v>
      </c>
      <c r="I155" s="78">
        <f>'[1]jeziora 2019'!Q157</f>
        <v>11.2</v>
      </c>
      <c r="J155" s="78">
        <f>'[1]jeziora 2019'!R157</f>
        <v>24.1</v>
      </c>
      <c r="K155" s="78">
        <f>'[1]jeziora 2019'!W157</f>
        <v>121</v>
      </c>
      <c r="L155" s="119">
        <f>'[1]jeziora 2019'!Z157</f>
        <v>22277</v>
      </c>
      <c r="M155" s="119">
        <f>'[1]jeziora 2019'!AA157</f>
        <v>30722</v>
      </c>
      <c r="N155" s="120">
        <f>'[1]jeziora 2019'!AG157</f>
        <v>207</v>
      </c>
      <c r="O155" s="120">
        <f>'[1]jeziora 2019'!AH157</f>
        <v>56</v>
      </c>
      <c r="P155" s="120">
        <f>'[1]jeziora 2019'!AI157</f>
        <v>2.5</v>
      </c>
      <c r="Q155" s="120">
        <f>'[1]jeziora 2019'!AJ157</f>
        <v>126</v>
      </c>
      <c r="R155" s="120">
        <f>'[1]jeziora 2019'!AK157</f>
        <v>2.5</v>
      </c>
      <c r="S155" s="120">
        <f>'[1]jeziora 2019'!AL157</f>
        <v>2.5</v>
      </c>
      <c r="T155" s="120">
        <f>'[1]jeziora 2019'!AM157</f>
        <v>2.5</v>
      </c>
      <c r="U155" s="120">
        <f>'[1]jeziora 2019'!AO157</f>
        <v>2.5</v>
      </c>
      <c r="V155" s="120">
        <f>'[1]jeziora 2019'!AP157</f>
        <v>1.5</v>
      </c>
      <c r="W155" s="120">
        <f>'[1]jeziora 2019'!AQ157</f>
        <v>2.5</v>
      </c>
      <c r="X155" s="120">
        <f>'[1]jeziora 2019'!AR157</f>
        <v>2.5</v>
      </c>
      <c r="Y155" s="120">
        <f>'[1]jeziora 2019'!AS157</f>
        <v>64</v>
      </c>
      <c r="Z155" s="120">
        <f>'[1]jeziora 2019'!AT157</f>
        <v>2.5</v>
      </c>
      <c r="AA155" s="120">
        <f>'[1]jeziora 2019'!AU157</f>
        <v>2.5</v>
      </c>
      <c r="AB155" s="120">
        <f>'[1]jeziora 2019'!AV157</f>
        <v>34</v>
      </c>
      <c r="AC155" s="120">
        <f>'[1]jeziora 2019'!AW157</f>
        <v>2.5</v>
      </c>
      <c r="AD155" s="120">
        <f>'[1]jeziora 2019'!AX157</f>
        <v>2.5</v>
      </c>
      <c r="AE155" s="120">
        <f>'[1]jeziora 2019'!AZ157</f>
        <v>474.5</v>
      </c>
      <c r="AF155" s="120">
        <f>'[1]jeziora 2019'!BH157</f>
        <v>0.5</v>
      </c>
      <c r="AG155" s="120">
        <f>'[1]jeziora 2019'!BJ157</f>
        <v>0.5</v>
      </c>
      <c r="AH155" s="120">
        <f>'[1]jeziora 2019'!BK157</f>
        <v>0.05</v>
      </c>
      <c r="AI155" s="120">
        <f>'[1]jeziora 2019'!BL157</f>
        <v>0.05</v>
      </c>
      <c r="AJ155" s="120">
        <f>'[1]jeziora 2019'!BM157</f>
        <v>0.05</v>
      </c>
      <c r="AK155" s="120">
        <f>'[1]jeziora 2019'!BP157</f>
        <v>0.4</v>
      </c>
      <c r="AL155" s="120">
        <f>'[1]jeziora 2019'!BQ157</f>
        <v>0.05</v>
      </c>
      <c r="AM155" s="120">
        <f>'[1]jeziora 2019'!BS157</f>
        <v>0.05</v>
      </c>
      <c r="AN155" s="120">
        <f>'[1]jeziora 2019'!BT157</f>
        <v>0.05</v>
      </c>
      <c r="AO155" s="120">
        <f>'[1]jeziora 2019'!BU157</f>
        <v>0.05</v>
      </c>
      <c r="AP155" s="120">
        <f>'[1]jeziora 2019'!BV157</f>
        <v>0.05</v>
      </c>
      <c r="AQ155" s="24"/>
      <c r="AR155" s="24"/>
      <c r="AS155" s="24"/>
      <c r="AT155" s="24"/>
      <c r="AU155" s="24"/>
      <c r="AV155" s="24"/>
      <c r="AW155" s="120">
        <f>'[1]jeziora 2019'!DC157</f>
        <v>0.05</v>
      </c>
      <c r="AX155" s="121">
        <f>'[1]jeziora 2019'!DD157</f>
        <v>0.05</v>
      </c>
      <c r="AY155" s="85" t="s">
        <v>725</v>
      </c>
      <c r="AZ155" s="82">
        <v>2019</v>
      </c>
    </row>
    <row r="156" spans="1:52" x14ac:dyDescent="0.2">
      <c r="A156" s="77" t="str">
        <f>'[1]jeziora 2019'!B158</f>
        <v>704</v>
      </c>
      <c r="B156" s="45" t="str">
        <f>'[1]jeziora 2019'!D158</f>
        <v>jez. Głębockie - stan. 01</v>
      </c>
      <c r="C156" s="78">
        <f>'[1]jeziora 2019'!G158</f>
        <v>0.05</v>
      </c>
      <c r="D156" s="78">
        <f>'[1]jeziora 2019'!H158</f>
        <v>1.5</v>
      </c>
      <c r="E156" s="78">
        <f>'[1]jeziora 2019'!J158</f>
        <v>1.36</v>
      </c>
      <c r="F156" s="78">
        <f>'[1]jeziora 2019'!L158</f>
        <v>69.7</v>
      </c>
      <c r="G156" s="78">
        <f>'[1]jeziora 2019'!M158</f>
        <v>61.8</v>
      </c>
      <c r="H156" s="78">
        <f>'[1]jeziora 2019'!N158</f>
        <v>0.153</v>
      </c>
      <c r="I156" s="78">
        <f>'[1]jeziora 2019'!Q158</f>
        <v>41.6</v>
      </c>
      <c r="J156" s="78">
        <f>'[1]jeziora 2019'!R158</f>
        <v>43</v>
      </c>
      <c r="K156" s="78">
        <f>'[1]jeziora 2019'!W158</f>
        <v>290</v>
      </c>
      <c r="L156" s="119">
        <f>'[1]jeziora 2019'!Z158</f>
        <v>127516</v>
      </c>
      <c r="M156" s="119">
        <f>'[1]jeziora 2019'!AA158</f>
        <v>1620</v>
      </c>
      <c r="N156" s="120">
        <f>'[1]jeziora 2019'!AG158</f>
        <v>100</v>
      </c>
      <c r="O156" s="120">
        <f>'[1]jeziora 2019'!AH158</f>
        <v>29</v>
      </c>
      <c r="P156" s="120">
        <f>'[1]jeziora 2019'!AI158</f>
        <v>2.5</v>
      </c>
      <c r="Q156" s="120">
        <f>'[1]jeziora 2019'!AJ158</f>
        <v>141</v>
      </c>
      <c r="R156" s="120">
        <f>'[1]jeziora 2019'!AK158</f>
        <v>52</v>
      </c>
      <c r="S156" s="120">
        <f>'[1]jeziora 2019'!AL158</f>
        <v>46</v>
      </c>
      <c r="T156" s="120">
        <f>'[1]jeziora 2019'!AM158</f>
        <v>2.5</v>
      </c>
      <c r="U156" s="120">
        <f>'[1]jeziora 2019'!AO158</f>
        <v>2.5</v>
      </c>
      <c r="V156" s="120">
        <f>'[1]jeziora 2019'!AP158</f>
        <v>1.5</v>
      </c>
      <c r="W156" s="120">
        <f>'[1]jeziora 2019'!AQ158</f>
        <v>2.5</v>
      </c>
      <c r="X156" s="120">
        <f>'[1]jeziora 2019'!AR158</f>
        <v>71</v>
      </c>
      <c r="Y156" s="120">
        <f>'[1]jeziora 2019'!AS158</f>
        <v>108</v>
      </c>
      <c r="Z156" s="120">
        <f>'[1]jeziora 2019'!AT158</f>
        <v>54</v>
      </c>
      <c r="AA156" s="120">
        <f>'[1]jeziora 2019'!AU158</f>
        <v>2.5</v>
      </c>
      <c r="AB156" s="120">
        <f>'[1]jeziora 2019'!AV158</f>
        <v>45</v>
      </c>
      <c r="AC156" s="120">
        <f>'[1]jeziora 2019'!AW158</f>
        <v>2.5</v>
      </c>
      <c r="AD156" s="120">
        <f>'[1]jeziora 2019'!AX158</f>
        <v>2.5</v>
      </c>
      <c r="AE156" s="120">
        <f>'[1]jeziora 2019'!AZ158</f>
        <v>612.5</v>
      </c>
      <c r="AF156" s="120">
        <f>'[1]jeziora 2019'!BH158</f>
        <v>0.5</v>
      </c>
      <c r="AG156" s="120">
        <f>'[1]jeziora 2019'!BJ158</f>
        <v>0.5</v>
      </c>
      <c r="AH156" s="120">
        <f>'[1]jeziora 2019'!BK158</f>
        <v>0.05</v>
      </c>
      <c r="AI156" s="120">
        <f>'[1]jeziora 2019'!BL158</f>
        <v>0.05</v>
      </c>
      <c r="AJ156" s="120">
        <f>'[1]jeziora 2019'!BM158</f>
        <v>0.05</v>
      </c>
      <c r="AK156" s="120">
        <f>'[1]jeziora 2019'!BP158</f>
        <v>0.4</v>
      </c>
      <c r="AL156" s="120">
        <f>'[1]jeziora 2019'!BQ158</f>
        <v>0.05</v>
      </c>
      <c r="AM156" s="120">
        <f>'[1]jeziora 2019'!BS158</f>
        <v>0.05</v>
      </c>
      <c r="AN156" s="120">
        <f>'[1]jeziora 2019'!BT158</f>
        <v>0.05</v>
      </c>
      <c r="AO156" s="120">
        <f>'[1]jeziora 2019'!BU158</f>
        <v>0.05</v>
      </c>
      <c r="AP156" s="120">
        <f>'[1]jeziora 2019'!BV158</f>
        <v>0.05</v>
      </c>
      <c r="AQ156" s="24"/>
      <c r="AR156" s="24"/>
      <c r="AS156" s="24"/>
      <c r="AT156" s="24"/>
      <c r="AU156" s="24"/>
      <c r="AV156" s="24"/>
      <c r="AW156" s="120">
        <f>'[1]jeziora 2019'!DC158</f>
        <v>0.05</v>
      </c>
      <c r="AX156" s="121">
        <f>'[1]jeziora 2019'!DD158</f>
        <v>0.05</v>
      </c>
      <c r="AY156" s="85" t="s">
        <v>725</v>
      </c>
      <c r="AZ156" s="82">
        <v>2019</v>
      </c>
    </row>
    <row r="157" spans="1:52" x14ac:dyDescent="0.2">
      <c r="A157" s="77" t="str">
        <f>'[1]jeziora 2019'!B159</f>
        <v>705</v>
      </c>
      <c r="B157" s="45" t="str">
        <f>'[1]jeziora 2019'!D159</f>
        <v>jez. Ustrych - stan. 01</v>
      </c>
      <c r="C157" s="78">
        <f>'[1]jeziora 2019'!G159</f>
        <v>0.05</v>
      </c>
      <c r="D157" s="78">
        <f>'[1]jeziora 2019'!H159</f>
        <v>6.52</v>
      </c>
      <c r="E157" s="78">
        <f>'[1]jeziora 2019'!J159</f>
        <v>0.89800000000000002</v>
      </c>
      <c r="F157" s="78">
        <f>'[1]jeziora 2019'!L159</f>
        <v>7.28</v>
      </c>
      <c r="G157" s="78">
        <f>'[1]jeziora 2019'!M159</f>
        <v>22.1</v>
      </c>
      <c r="H157" s="78">
        <f>'[1]jeziora 2019'!N159</f>
        <v>8.5800000000000001E-2</v>
      </c>
      <c r="I157" s="78">
        <f>'[1]jeziora 2019'!Q159</f>
        <v>8.3000000000000007</v>
      </c>
      <c r="J157" s="78">
        <f>'[1]jeziora 2019'!R159</f>
        <v>24.4</v>
      </c>
      <c r="K157" s="78">
        <f>'[1]jeziora 2019'!W159</f>
        <v>101</v>
      </c>
      <c r="L157" s="119">
        <f>'[1]jeziora 2019'!Z159</f>
        <v>9270</v>
      </c>
      <c r="M157" s="119">
        <f>'[1]jeziora 2019'!AA159</f>
        <v>326</v>
      </c>
      <c r="N157" s="120">
        <f>'[1]jeziora 2019'!AG159</f>
        <v>2.5</v>
      </c>
      <c r="O157" s="120">
        <f>'[1]jeziora 2019'!AH159</f>
        <v>93</v>
      </c>
      <c r="P157" s="120">
        <f>'[1]jeziora 2019'!AI159</f>
        <v>2.5</v>
      </c>
      <c r="Q157" s="120">
        <f>'[1]jeziora 2019'!AJ159</f>
        <v>334</v>
      </c>
      <c r="R157" s="120">
        <f>'[1]jeziora 2019'!AK159</f>
        <v>76</v>
      </c>
      <c r="S157" s="120">
        <f>'[1]jeziora 2019'!AL159</f>
        <v>60</v>
      </c>
      <c r="T157" s="120">
        <f>'[1]jeziora 2019'!AM159</f>
        <v>2.5</v>
      </c>
      <c r="U157" s="120">
        <f>'[1]jeziora 2019'!AO159</f>
        <v>2.5</v>
      </c>
      <c r="V157" s="120">
        <f>'[1]jeziora 2019'!AP159</f>
        <v>1.5</v>
      </c>
      <c r="W157" s="120">
        <f>'[1]jeziora 2019'!AQ159</f>
        <v>2.5</v>
      </c>
      <c r="X157" s="120">
        <f>'[1]jeziora 2019'!AR159</f>
        <v>2.5</v>
      </c>
      <c r="Y157" s="120">
        <f>'[1]jeziora 2019'!AS159</f>
        <v>188</v>
      </c>
      <c r="Z157" s="120">
        <f>'[1]jeziora 2019'!AT159</f>
        <v>2.5</v>
      </c>
      <c r="AA157" s="120">
        <f>'[1]jeziora 2019'!AU159</f>
        <v>2.5</v>
      </c>
      <c r="AB157" s="120">
        <f>'[1]jeziora 2019'!AV159</f>
        <v>2.5</v>
      </c>
      <c r="AC157" s="120">
        <f>'[1]jeziora 2019'!AW159</f>
        <v>2.5</v>
      </c>
      <c r="AD157" s="120">
        <f>'[1]jeziora 2019'!AX159</f>
        <v>2.5</v>
      </c>
      <c r="AE157" s="120">
        <f>'[1]jeziora 2019'!AZ159</f>
        <v>770</v>
      </c>
      <c r="AF157" s="120">
        <f>'[1]jeziora 2019'!BH159</f>
        <v>0.5</v>
      </c>
      <c r="AG157" s="120">
        <f>'[1]jeziora 2019'!BJ159</f>
        <v>0.5</v>
      </c>
      <c r="AH157" s="120">
        <f>'[1]jeziora 2019'!BK159</f>
        <v>0.05</v>
      </c>
      <c r="AI157" s="120">
        <f>'[1]jeziora 2019'!BL159</f>
        <v>0.05</v>
      </c>
      <c r="AJ157" s="120">
        <f>'[1]jeziora 2019'!BM159</f>
        <v>0.05</v>
      </c>
      <c r="AK157" s="120">
        <f>'[1]jeziora 2019'!BP159</f>
        <v>0.4</v>
      </c>
      <c r="AL157" s="120">
        <f>'[1]jeziora 2019'!BQ159</f>
        <v>0.05</v>
      </c>
      <c r="AM157" s="120">
        <f>'[1]jeziora 2019'!BS159</f>
        <v>0.05</v>
      </c>
      <c r="AN157" s="120">
        <f>'[1]jeziora 2019'!BT159</f>
        <v>0.05</v>
      </c>
      <c r="AO157" s="120">
        <f>'[1]jeziora 2019'!BU159</f>
        <v>0.05</v>
      </c>
      <c r="AP157" s="120">
        <f>'[1]jeziora 2019'!BV159</f>
        <v>0.05</v>
      </c>
      <c r="AQ157" s="24"/>
      <c r="AR157" s="24"/>
      <c r="AS157" s="24"/>
      <c r="AT157" s="24"/>
      <c r="AU157" s="24"/>
      <c r="AV157" s="24"/>
      <c r="AW157" s="120">
        <f>'[1]jeziora 2019'!DC159</f>
        <v>0.05</v>
      </c>
      <c r="AX157" s="121">
        <f>'[1]jeziora 2019'!DD159</f>
        <v>0.05</v>
      </c>
      <c r="AY157" s="81" t="s">
        <v>719</v>
      </c>
      <c r="AZ157" s="82">
        <v>2019</v>
      </c>
    </row>
    <row r="158" spans="1:52" x14ac:dyDescent="0.2">
      <c r="A158" s="77" t="str">
        <f>'[1]jeziora 2019'!B160</f>
        <v>706</v>
      </c>
      <c r="B158" s="45" t="str">
        <f>'[1]jeziora 2019'!D160</f>
        <v>jez. Dadaj - stan. 02</v>
      </c>
      <c r="C158" s="78">
        <f>'[1]jeziora 2019'!G160</f>
        <v>0.05</v>
      </c>
      <c r="D158" s="78">
        <f>'[1]jeziora 2019'!H160</f>
        <v>13.7</v>
      </c>
      <c r="E158" s="78">
        <f>'[1]jeziora 2019'!J160</f>
        <v>0.92100000000000004</v>
      </c>
      <c r="F158" s="78">
        <f>'[1]jeziora 2019'!L160</f>
        <v>10.5</v>
      </c>
      <c r="G158" s="78">
        <f>'[1]jeziora 2019'!M160</f>
        <v>91.1</v>
      </c>
      <c r="H158" s="78">
        <f>'[1]jeziora 2019'!N160</f>
        <v>5.0500000000000003E-2</v>
      </c>
      <c r="I158" s="78">
        <f>'[1]jeziora 2019'!Q160</f>
        <v>11.3</v>
      </c>
      <c r="J158" s="78">
        <f>'[1]jeziora 2019'!R160</f>
        <v>27.4</v>
      </c>
      <c r="K158" s="78">
        <f>'[1]jeziora 2019'!W160</f>
        <v>169</v>
      </c>
      <c r="L158" s="119">
        <f>'[1]jeziora 2019'!Z160</f>
        <v>17610</v>
      </c>
      <c r="M158" s="119">
        <f>'[1]jeziora 2019'!AA160</f>
        <v>6281</v>
      </c>
      <c r="N158" s="120">
        <f>'[1]jeziora 2019'!AG160</f>
        <v>2.5</v>
      </c>
      <c r="O158" s="120">
        <f>'[1]jeziora 2019'!AH160</f>
        <v>26</v>
      </c>
      <c r="P158" s="120">
        <f>'[1]jeziora 2019'!AI160</f>
        <v>2.5</v>
      </c>
      <c r="Q158" s="120">
        <f>'[1]jeziora 2019'!AJ160</f>
        <v>128</v>
      </c>
      <c r="R158" s="120">
        <f>'[1]jeziora 2019'!AK160</f>
        <v>28</v>
      </c>
      <c r="S158" s="120">
        <f>'[1]jeziora 2019'!AL160</f>
        <v>32</v>
      </c>
      <c r="T158" s="120">
        <f>'[1]jeziora 2019'!AM160</f>
        <v>2.5</v>
      </c>
      <c r="U158" s="120">
        <f>'[1]jeziora 2019'!AO160</f>
        <v>24</v>
      </c>
      <c r="V158" s="120">
        <f>'[1]jeziora 2019'!AP160</f>
        <v>1.5</v>
      </c>
      <c r="W158" s="120">
        <f>'[1]jeziora 2019'!AQ160</f>
        <v>2.5</v>
      </c>
      <c r="X158" s="120">
        <f>'[1]jeziora 2019'!AR160</f>
        <v>45</v>
      </c>
      <c r="Y158" s="120">
        <f>'[1]jeziora 2019'!AS160</f>
        <v>80</v>
      </c>
      <c r="Z158" s="120">
        <f>'[1]jeziora 2019'!AT160</f>
        <v>49</v>
      </c>
      <c r="AA158" s="120">
        <f>'[1]jeziora 2019'!AU160</f>
        <v>2.5</v>
      </c>
      <c r="AB158" s="120">
        <f>'[1]jeziora 2019'!AV160</f>
        <v>34</v>
      </c>
      <c r="AC158" s="120">
        <f>'[1]jeziora 2019'!AW160</f>
        <v>27</v>
      </c>
      <c r="AD158" s="120">
        <f>'[1]jeziora 2019'!AX160</f>
        <v>2.5</v>
      </c>
      <c r="AE158" s="120">
        <f>'[1]jeziora 2019'!AZ160</f>
        <v>402</v>
      </c>
      <c r="AF158" s="120">
        <f>'[1]jeziora 2019'!BH160</f>
        <v>0.5</v>
      </c>
      <c r="AG158" s="120">
        <f>'[1]jeziora 2019'!BJ160</f>
        <v>0.5</v>
      </c>
      <c r="AH158" s="120">
        <f>'[1]jeziora 2019'!BK160</f>
        <v>0.05</v>
      </c>
      <c r="AI158" s="120">
        <f>'[1]jeziora 2019'!BL160</f>
        <v>0.05</v>
      </c>
      <c r="AJ158" s="120">
        <f>'[1]jeziora 2019'!BM160</f>
        <v>0.05</v>
      </c>
      <c r="AK158" s="120">
        <f>'[1]jeziora 2019'!BP160</f>
        <v>0.4</v>
      </c>
      <c r="AL158" s="120">
        <f>'[1]jeziora 2019'!BQ160</f>
        <v>0.05</v>
      </c>
      <c r="AM158" s="120">
        <f>'[1]jeziora 2019'!BS160</f>
        <v>0.05</v>
      </c>
      <c r="AN158" s="120">
        <f>'[1]jeziora 2019'!BT160</f>
        <v>0.05</v>
      </c>
      <c r="AO158" s="120">
        <f>'[1]jeziora 2019'!BU160</f>
        <v>0.05</v>
      </c>
      <c r="AP158" s="120">
        <f>'[1]jeziora 2019'!BV160</f>
        <v>0.05</v>
      </c>
      <c r="AQ158" s="24"/>
      <c r="AR158" s="24"/>
      <c r="AS158" s="24"/>
      <c r="AT158" s="24"/>
      <c r="AU158" s="24"/>
      <c r="AV158" s="24"/>
      <c r="AW158" s="120">
        <f>'[1]jeziora 2019'!DC160</f>
        <v>0.05</v>
      </c>
      <c r="AX158" s="121">
        <f>'[1]jeziora 2019'!DD160</f>
        <v>0.05</v>
      </c>
      <c r="AY158" s="85" t="s">
        <v>725</v>
      </c>
      <c r="AZ158" s="82">
        <v>2019</v>
      </c>
    </row>
    <row r="159" spans="1:52" x14ac:dyDescent="0.2">
      <c r="A159" s="77" t="str">
        <f>'[1]jeziora 2019'!B161</f>
        <v>707</v>
      </c>
      <c r="B159" s="45" t="str">
        <f>'[1]jeziora 2019'!D161</f>
        <v>jez. Stryjewskie - stan. 01</v>
      </c>
      <c r="C159" s="78">
        <f>'[1]jeziora 2019'!G161</f>
        <v>0.05</v>
      </c>
      <c r="D159" s="78">
        <f>'[1]jeziora 2019'!H161</f>
        <v>1.5</v>
      </c>
      <c r="E159" s="78">
        <f>'[1]jeziora 2019'!J161</f>
        <v>2.19</v>
      </c>
      <c r="F159" s="78">
        <f>'[1]jeziora 2019'!L161</f>
        <v>30.4</v>
      </c>
      <c r="G159" s="78">
        <f>'[1]jeziora 2019'!M161</f>
        <v>34</v>
      </c>
      <c r="H159" s="78">
        <f>'[1]jeziora 2019'!N161</f>
        <v>0.23100000000000001</v>
      </c>
      <c r="I159" s="78">
        <f>'[1]jeziora 2019'!Q161</f>
        <v>25.6</v>
      </c>
      <c r="J159" s="78">
        <f>'[1]jeziora 2019'!R161</f>
        <v>47</v>
      </c>
      <c r="K159" s="78">
        <f>'[1]jeziora 2019'!W161</f>
        <v>228</v>
      </c>
      <c r="L159" s="119">
        <f>'[1]jeziora 2019'!Z161</f>
        <v>19960</v>
      </c>
      <c r="M159" s="119">
        <f>'[1]jeziora 2019'!AA161</f>
        <v>722</v>
      </c>
      <c r="N159" s="120">
        <f>'[1]jeziora 2019'!AG161</f>
        <v>37</v>
      </c>
      <c r="O159" s="120">
        <f>'[1]jeziora 2019'!AH161</f>
        <v>39</v>
      </c>
      <c r="P159" s="120">
        <f>'[1]jeziora 2019'!AI161</f>
        <v>2.5</v>
      </c>
      <c r="Q159" s="120">
        <f>'[1]jeziora 2019'!AJ161</f>
        <v>341</v>
      </c>
      <c r="R159" s="120">
        <f>'[1]jeziora 2019'!AK161</f>
        <v>65</v>
      </c>
      <c r="S159" s="120">
        <f>'[1]jeziora 2019'!AL161</f>
        <v>69</v>
      </c>
      <c r="T159" s="120">
        <f>'[1]jeziora 2019'!AM161</f>
        <v>2.5</v>
      </c>
      <c r="U159" s="120">
        <f>'[1]jeziora 2019'!AO161</f>
        <v>2.5</v>
      </c>
      <c r="V159" s="120">
        <f>'[1]jeziora 2019'!AP161</f>
        <v>1.5</v>
      </c>
      <c r="W159" s="120">
        <f>'[1]jeziora 2019'!AQ161</f>
        <v>2.5</v>
      </c>
      <c r="X159" s="120">
        <f>'[1]jeziora 2019'!AR161</f>
        <v>2.5</v>
      </c>
      <c r="Y159" s="120">
        <f>'[1]jeziora 2019'!AS161</f>
        <v>189</v>
      </c>
      <c r="Z159" s="120">
        <f>'[1]jeziora 2019'!AT161</f>
        <v>69</v>
      </c>
      <c r="AA159" s="120">
        <f>'[1]jeziora 2019'!AU161</f>
        <v>2.5</v>
      </c>
      <c r="AB159" s="120">
        <f>'[1]jeziora 2019'!AV161</f>
        <v>51</v>
      </c>
      <c r="AC159" s="120">
        <f>'[1]jeziora 2019'!AW161</f>
        <v>2.5</v>
      </c>
      <c r="AD159" s="120">
        <f>'[1]jeziora 2019'!AX161</f>
        <v>2.5</v>
      </c>
      <c r="AE159" s="120">
        <f>'[1]jeziora 2019'!AZ161</f>
        <v>823</v>
      </c>
      <c r="AF159" s="120">
        <f>'[1]jeziora 2019'!BH161</f>
        <v>0.5</v>
      </c>
      <c r="AG159" s="120">
        <f>'[1]jeziora 2019'!BJ161</f>
        <v>0.5</v>
      </c>
      <c r="AH159" s="120">
        <f>'[1]jeziora 2019'!BK161</f>
        <v>0.05</v>
      </c>
      <c r="AI159" s="120">
        <f>'[1]jeziora 2019'!BL161</f>
        <v>0.05</v>
      </c>
      <c r="AJ159" s="120">
        <f>'[1]jeziora 2019'!BM161</f>
        <v>0.05</v>
      </c>
      <c r="AK159" s="120">
        <f>'[1]jeziora 2019'!BP161</f>
        <v>0.4</v>
      </c>
      <c r="AL159" s="120">
        <f>'[1]jeziora 2019'!BQ161</f>
        <v>0.05</v>
      </c>
      <c r="AM159" s="120">
        <f>'[1]jeziora 2019'!BS161</f>
        <v>0.05</v>
      </c>
      <c r="AN159" s="120">
        <f>'[1]jeziora 2019'!BT161</f>
        <v>0.05</v>
      </c>
      <c r="AO159" s="120">
        <f>'[1]jeziora 2019'!BU161</f>
        <v>0.05</v>
      </c>
      <c r="AP159" s="120">
        <f>'[1]jeziora 2019'!BV161</f>
        <v>0.05</v>
      </c>
      <c r="AQ159" s="24"/>
      <c r="AR159" s="24"/>
      <c r="AS159" s="24"/>
      <c r="AT159" s="24"/>
      <c r="AU159" s="24"/>
      <c r="AV159" s="24"/>
      <c r="AW159" s="120">
        <f>'[1]jeziora 2019'!DC161</f>
        <v>0.05</v>
      </c>
      <c r="AX159" s="121">
        <f>'[1]jeziora 2019'!DD161</f>
        <v>0.05</v>
      </c>
      <c r="AY159" s="84" t="s">
        <v>720</v>
      </c>
      <c r="AZ159" s="82">
        <v>2019</v>
      </c>
    </row>
    <row r="160" spans="1:52" x14ac:dyDescent="0.2">
      <c r="A160" s="77" t="str">
        <f>'[1]jeziora 2019'!B162</f>
        <v>708</v>
      </c>
      <c r="B160" s="45" t="str">
        <f>'[1]jeziora 2019'!D162</f>
        <v>jez. Wadąg - stan. 01</v>
      </c>
      <c r="C160" s="78">
        <f>'[1]jeziora 2019'!G162</f>
        <v>0.05</v>
      </c>
      <c r="D160" s="78">
        <f>'[1]jeziora 2019'!H162</f>
        <v>13.5</v>
      </c>
      <c r="E160" s="78">
        <f>'[1]jeziora 2019'!J162</f>
        <v>0.622</v>
      </c>
      <c r="F160" s="78">
        <f>'[1]jeziora 2019'!L162</f>
        <v>17.600000000000001</v>
      </c>
      <c r="G160" s="78">
        <f>'[1]jeziora 2019'!M162</f>
        <v>45.9</v>
      </c>
      <c r="H160" s="78">
        <f>'[1]jeziora 2019'!N162</f>
        <v>7.6600000000000001E-2</v>
      </c>
      <c r="I160" s="78">
        <f>'[1]jeziora 2019'!Q162</f>
        <v>13.5</v>
      </c>
      <c r="J160" s="78">
        <f>'[1]jeziora 2019'!R162</f>
        <v>20.399999999999999</v>
      </c>
      <c r="K160" s="78">
        <f>'[1]jeziora 2019'!W162</f>
        <v>138</v>
      </c>
      <c r="L160" s="119">
        <f>'[1]jeziora 2019'!Z162</f>
        <v>36840</v>
      </c>
      <c r="M160" s="119">
        <f>'[1]jeziora 2019'!AA162</f>
        <v>9782</v>
      </c>
      <c r="N160" s="120">
        <f>'[1]jeziora 2019'!AG162</f>
        <v>76</v>
      </c>
      <c r="O160" s="120">
        <f>'[1]jeziora 2019'!AH162</f>
        <v>45</v>
      </c>
      <c r="P160" s="120">
        <f>'[1]jeziora 2019'!AI162</f>
        <v>2.5</v>
      </c>
      <c r="Q160" s="120">
        <f>'[1]jeziora 2019'!AJ162</f>
        <v>181</v>
      </c>
      <c r="R160" s="120">
        <f>'[1]jeziora 2019'!AK162</f>
        <v>62</v>
      </c>
      <c r="S160" s="120">
        <f>'[1]jeziora 2019'!AL162</f>
        <v>54</v>
      </c>
      <c r="T160" s="120">
        <f>'[1]jeziora 2019'!AM162</f>
        <v>2.5</v>
      </c>
      <c r="U160" s="120">
        <f>'[1]jeziora 2019'!AO162</f>
        <v>2.5</v>
      </c>
      <c r="V160" s="120">
        <f>'[1]jeziora 2019'!AP162</f>
        <v>1.5</v>
      </c>
      <c r="W160" s="120">
        <f>'[1]jeziora 2019'!AQ162</f>
        <v>2.5</v>
      </c>
      <c r="X160" s="120">
        <f>'[1]jeziora 2019'!AR162</f>
        <v>2.5</v>
      </c>
      <c r="Y160" s="120">
        <f>'[1]jeziora 2019'!AS162</f>
        <v>126</v>
      </c>
      <c r="Z160" s="120">
        <f>'[1]jeziora 2019'!AT162</f>
        <v>42</v>
      </c>
      <c r="AA160" s="120">
        <f>'[1]jeziora 2019'!AU162</f>
        <v>2.5</v>
      </c>
      <c r="AB160" s="120">
        <f>'[1]jeziora 2019'!AV162</f>
        <v>40</v>
      </c>
      <c r="AC160" s="120">
        <f>'[1]jeziora 2019'!AW162</f>
        <v>2.5</v>
      </c>
      <c r="AD160" s="120">
        <f>'[1]jeziora 2019'!AX162</f>
        <v>2.5</v>
      </c>
      <c r="AE160" s="120">
        <f>'[1]jeziora 2019'!AZ162</f>
        <v>600</v>
      </c>
      <c r="AF160" s="120">
        <f>'[1]jeziora 2019'!BH162</f>
        <v>0.5</v>
      </c>
      <c r="AG160" s="120">
        <f>'[1]jeziora 2019'!BJ162</f>
        <v>0.5</v>
      </c>
      <c r="AH160" s="120">
        <f>'[1]jeziora 2019'!BK162</f>
        <v>0.05</v>
      </c>
      <c r="AI160" s="120">
        <f>'[1]jeziora 2019'!BL162</f>
        <v>0.05</v>
      </c>
      <c r="AJ160" s="120">
        <f>'[1]jeziora 2019'!BM162</f>
        <v>0.05</v>
      </c>
      <c r="AK160" s="120">
        <f>'[1]jeziora 2019'!BP162</f>
        <v>0.4</v>
      </c>
      <c r="AL160" s="120">
        <f>'[1]jeziora 2019'!BQ162</f>
        <v>0.05</v>
      </c>
      <c r="AM160" s="120">
        <f>'[1]jeziora 2019'!BS162</f>
        <v>0.05</v>
      </c>
      <c r="AN160" s="120">
        <f>'[1]jeziora 2019'!BT162</f>
        <v>0.05</v>
      </c>
      <c r="AO160" s="120">
        <f>'[1]jeziora 2019'!BU162</f>
        <v>0.05</v>
      </c>
      <c r="AP160" s="120">
        <f>'[1]jeziora 2019'!BV162</f>
        <v>0.05</v>
      </c>
      <c r="AQ160" s="24"/>
      <c r="AR160" s="24"/>
      <c r="AS160" s="24"/>
      <c r="AT160" s="24"/>
      <c r="AU160" s="24"/>
      <c r="AV160" s="24"/>
      <c r="AW160" s="120">
        <f>'[1]jeziora 2019'!DC162</f>
        <v>0.05</v>
      </c>
      <c r="AX160" s="121">
        <f>'[1]jeziora 2019'!DD162</f>
        <v>0.05</v>
      </c>
      <c r="AY160" s="85" t="s">
        <v>725</v>
      </c>
      <c r="AZ160" s="82">
        <v>2019</v>
      </c>
    </row>
    <row r="161" spans="1:52" x14ac:dyDescent="0.2">
      <c r="A161" s="77" t="str">
        <f>'[1]jeziora 2019'!B163</f>
        <v>709</v>
      </c>
      <c r="B161" s="45" t="str">
        <f>'[1]jeziora 2019'!D163</f>
        <v>jez. Limajno - stan. 02</v>
      </c>
      <c r="C161" s="78">
        <f>'[1]jeziora 2019'!G163</f>
        <v>0.05</v>
      </c>
      <c r="D161" s="78">
        <f>'[1]jeziora 2019'!H163</f>
        <v>11.7</v>
      </c>
      <c r="E161" s="78">
        <f>'[1]jeziora 2019'!J163</f>
        <v>1.93</v>
      </c>
      <c r="F161" s="78">
        <f>'[1]jeziora 2019'!L163</f>
        <v>15.4</v>
      </c>
      <c r="G161" s="78">
        <f>'[1]jeziora 2019'!M163</f>
        <v>30.8</v>
      </c>
      <c r="H161" s="78">
        <f>'[1]jeziora 2019'!N163</f>
        <v>0.08</v>
      </c>
      <c r="I161" s="78">
        <f>'[1]jeziora 2019'!Q163</f>
        <v>11.1</v>
      </c>
      <c r="J161" s="78">
        <f>'[1]jeziora 2019'!R163</f>
        <v>42.5</v>
      </c>
      <c r="K161" s="78">
        <f>'[1]jeziora 2019'!W163</f>
        <v>110</v>
      </c>
      <c r="L161" s="119">
        <f>'[1]jeziora 2019'!Z163</f>
        <v>128100</v>
      </c>
      <c r="M161" s="119">
        <f>'[1]jeziora 2019'!AA163</f>
        <v>8000</v>
      </c>
      <c r="N161" s="120">
        <f>'[1]jeziora 2019'!AG163</f>
        <v>2.5</v>
      </c>
      <c r="O161" s="120">
        <f>'[1]jeziora 2019'!AH163</f>
        <v>66</v>
      </c>
      <c r="P161" s="120">
        <f>'[1]jeziora 2019'!AI163</f>
        <v>2.5</v>
      </c>
      <c r="Q161" s="120">
        <f>'[1]jeziora 2019'!AJ163</f>
        <v>291</v>
      </c>
      <c r="R161" s="120">
        <f>'[1]jeziora 2019'!AK163</f>
        <v>50</v>
      </c>
      <c r="S161" s="120">
        <f>'[1]jeziora 2019'!AL163</f>
        <v>41</v>
      </c>
      <c r="T161" s="120">
        <f>'[1]jeziora 2019'!AM163</f>
        <v>2.5</v>
      </c>
      <c r="U161" s="120">
        <f>'[1]jeziora 2019'!AO163</f>
        <v>2.5</v>
      </c>
      <c r="V161" s="120">
        <f>'[1]jeziora 2019'!AP163</f>
        <v>1.5</v>
      </c>
      <c r="W161" s="120">
        <f>'[1]jeziora 2019'!AQ163</f>
        <v>2.5</v>
      </c>
      <c r="X161" s="120">
        <f>'[1]jeziora 2019'!AR163</f>
        <v>2.5</v>
      </c>
      <c r="Y161" s="120">
        <f>'[1]jeziora 2019'!AS163</f>
        <v>154</v>
      </c>
      <c r="Z161" s="120">
        <f>'[1]jeziora 2019'!AT163</f>
        <v>2.5</v>
      </c>
      <c r="AA161" s="120">
        <f>'[1]jeziora 2019'!AU163</f>
        <v>2.5</v>
      </c>
      <c r="AB161" s="120">
        <f>'[1]jeziora 2019'!AV163</f>
        <v>42</v>
      </c>
      <c r="AC161" s="120">
        <f>'[1]jeziora 2019'!AW163</f>
        <v>2.5</v>
      </c>
      <c r="AD161" s="120">
        <f>'[1]jeziora 2019'!AX163</f>
        <v>2.5</v>
      </c>
      <c r="AE161" s="120">
        <f>'[1]jeziora 2019'!AZ163</f>
        <v>621</v>
      </c>
      <c r="AF161" s="120">
        <f>'[1]jeziora 2019'!BH163</f>
        <v>0.5</v>
      </c>
      <c r="AG161" s="120">
        <f>'[1]jeziora 2019'!BJ163</f>
        <v>0.5</v>
      </c>
      <c r="AH161" s="120">
        <f>'[1]jeziora 2019'!BK163</f>
        <v>0.05</v>
      </c>
      <c r="AI161" s="120">
        <f>'[1]jeziora 2019'!BL163</f>
        <v>0.05</v>
      </c>
      <c r="AJ161" s="120">
        <f>'[1]jeziora 2019'!BM163</f>
        <v>0.05</v>
      </c>
      <c r="AK161" s="120">
        <f>'[1]jeziora 2019'!BP163</f>
        <v>0.4</v>
      </c>
      <c r="AL161" s="120">
        <f>'[1]jeziora 2019'!BQ163</f>
        <v>0.05</v>
      </c>
      <c r="AM161" s="120">
        <f>'[1]jeziora 2019'!BS163</f>
        <v>0.05</v>
      </c>
      <c r="AN161" s="120">
        <f>'[1]jeziora 2019'!BT163</f>
        <v>0.05</v>
      </c>
      <c r="AO161" s="120">
        <f>'[1]jeziora 2019'!BU163</f>
        <v>0.05</v>
      </c>
      <c r="AP161" s="120">
        <f>'[1]jeziora 2019'!BV163</f>
        <v>0.05</v>
      </c>
      <c r="AQ161" s="24"/>
      <c r="AR161" s="24"/>
      <c r="AS161" s="24"/>
      <c r="AT161" s="24"/>
      <c r="AU161" s="24"/>
      <c r="AV161" s="24"/>
      <c r="AW161" s="120">
        <f>'[1]jeziora 2019'!DC163</f>
        <v>0.05</v>
      </c>
      <c r="AX161" s="121">
        <f>'[1]jeziora 2019'!DD163</f>
        <v>0.05</v>
      </c>
      <c r="AY161" s="85" t="s">
        <v>725</v>
      </c>
      <c r="AZ161" s="82">
        <v>2019</v>
      </c>
    </row>
    <row r="162" spans="1:52" x14ac:dyDescent="0.2">
      <c r="A162" s="77" t="str">
        <f>'[1]jeziora 2019'!B164</f>
        <v>710</v>
      </c>
      <c r="B162" s="45" t="str">
        <f>'[1]jeziora 2019'!D164</f>
        <v>jez. Sunia - stan. 01</v>
      </c>
      <c r="C162" s="78">
        <f>'[1]jeziora 2019'!G164</f>
        <v>0.05</v>
      </c>
      <c r="D162" s="78">
        <f>'[1]jeziora 2019'!H164</f>
        <v>1.5</v>
      </c>
      <c r="E162" s="78">
        <f>'[1]jeziora 2019'!J164</f>
        <v>1.3</v>
      </c>
      <c r="F162" s="78">
        <f>'[1]jeziora 2019'!L164</f>
        <v>15.5</v>
      </c>
      <c r="G162" s="78">
        <f>'[1]jeziora 2019'!M164</f>
        <v>40</v>
      </c>
      <c r="H162" s="78">
        <f>'[1]jeziora 2019'!N164</f>
        <v>9.1899999999999996E-2</v>
      </c>
      <c r="I162" s="78">
        <f>'[1]jeziora 2019'!Q164</f>
        <v>13.9</v>
      </c>
      <c r="J162" s="78">
        <f>'[1]jeziora 2019'!R164</f>
        <v>27.3</v>
      </c>
      <c r="K162" s="78">
        <f>'[1]jeziora 2019'!W164</f>
        <v>128</v>
      </c>
      <c r="L162" s="119">
        <f>'[1]jeziora 2019'!Z164</f>
        <v>14250</v>
      </c>
      <c r="M162" s="119">
        <f>'[1]jeziora 2019'!AA164</f>
        <v>447</v>
      </c>
      <c r="N162" s="120">
        <f>'[1]jeziora 2019'!AG164</f>
        <v>2.5</v>
      </c>
      <c r="O162" s="120">
        <f>'[1]jeziora 2019'!AH164</f>
        <v>2.5</v>
      </c>
      <c r="P162" s="120">
        <f>'[1]jeziora 2019'!AI164</f>
        <v>2.5</v>
      </c>
      <c r="Q162" s="120">
        <f>'[1]jeziora 2019'!AJ164</f>
        <v>232</v>
      </c>
      <c r="R162" s="120">
        <f>'[1]jeziora 2019'!AK164</f>
        <v>2.5</v>
      </c>
      <c r="S162" s="120">
        <f>'[1]jeziora 2019'!AL164</f>
        <v>2.5</v>
      </c>
      <c r="T162" s="120">
        <f>'[1]jeziora 2019'!AM164</f>
        <v>2.5</v>
      </c>
      <c r="U162" s="120">
        <f>'[1]jeziora 2019'!AO164</f>
        <v>2.5</v>
      </c>
      <c r="V162" s="120">
        <f>'[1]jeziora 2019'!AP164</f>
        <v>1.5</v>
      </c>
      <c r="W162" s="120">
        <f>'[1]jeziora 2019'!AQ164</f>
        <v>2.5</v>
      </c>
      <c r="X162" s="120">
        <f>'[1]jeziora 2019'!AR164</f>
        <v>2.5</v>
      </c>
      <c r="Y162" s="120">
        <f>'[1]jeziora 2019'!AS164</f>
        <v>126</v>
      </c>
      <c r="Z162" s="120">
        <f>'[1]jeziora 2019'!AT164</f>
        <v>2.5</v>
      </c>
      <c r="AA162" s="120">
        <f>'[1]jeziora 2019'!AU164</f>
        <v>2.5</v>
      </c>
      <c r="AB162" s="120">
        <f>'[1]jeziora 2019'!AV164</f>
        <v>2.5</v>
      </c>
      <c r="AC162" s="120">
        <f>'[1]jeziora 2019'!AW164</f>
        <v>2.5</v>
      </c>
      <c r="AD162" s="120">
        <f>'[1]jeziora 2019'!AX164</f>
        <v>2.5</v>
      </c>
      <c r="AE162" s="120">
        <f>'[1]jeziora 2019'!AZ164</f>
        <v>384.5</v>
      </c>
      <c r="AF162" s="120">
        <f>'[1]jeziora 2019'!BH164</f>
        <v>0.5</v>
      </c>
      <c r="AG162" s="120">
        <f>'[1]jeziora 2019'!BJ164</f>
        <v>0.5</v>
      </c>
      <c r="AH162" s="120">
        <f>'[1]jeziora 2019'!BK164</f>
        <v>0.05</v>
      </c>
      <c r="AI162" s="120">
        <f>'[1]jeziora 2019'!BL164</f>
        <v>0.05</v>
      </c>
      <c r="AJ162" s="120">
        <f>'[1]jeziora 2019'!BM164</f>
        <v>0.05</v>
      </c>
      <c r="AK162" s="120">
        <f>'[1]jeziora 2019'!BP164</f>
        <v>0.4</v>
      </c>
      <c r="AL162" s="120">
        <f>'[1]jeziora 2019'!BQ164</f>
        <v>0.05</v>
      </c>
      <c r="AM162" s="120">
        <f>'[1]jeziora 2019'!BS164</f>
        <v>0.05</v>
      </c>
      <c r="AN162" s="120">
        <f>'[1]jeziora 2019'!BT164</f>
        <v>0.05</v>
      </c>
      <c r="AO162" s="120">
        <f>'[1]jeziora 2019'!BU164</f>
        <v>0.05</v>
      </c>
      <c r="AP162" s="120">
        <f>'[1]jeziora 2019'!BV164</f>
        <v>0.05</v>
      </c>
      <c r="AQ162" s="24"/>
      <c r="AR162" s="24"/>
      <c r="AS162" s="24"/>
      <c r="AT162" s="24"/>
      <c r="AU162" s="24"/>
      <c r="AV162" s="24"/>
      <c r="AW162" s="120">
        <f>'[1]jeziora 2019'!DC164</f>
        <v>0.05</v>
      </c>
      <c r="AX162" s="121">
        <f>'[1]jeziora 2019'!DD164</f>
        <v>0.05</v>
      </c>
      <c r="AY162" s="84" t="s">
        <v>720</v>
      </c>
      <c r="AZ162" s="82">
        <v>2019</v>
      </c>
    </row>
    <row r="163" spans="1:52" x14ac:dyDescent="0.2">
      <c r="A163" s="77" t="str">
        <f>'[1]jeziora 2019'!B165</f>
        <v>711</v>
      </c>
      <c r="B163" s="45" t="str">
        <f>'[1]jeziora 2019'!D165</f>
        <v>jez. Blanki - stan. 03</v>
      </c>
      <c r="C163" s="78">
        <f>'[1]jeziora 2019'!G165</f>
        <v>0.05</v>
      </c>
      <c r="D163" s="78">
        <f>'[1]jeziora 2019'!H165</f>
        <v>1.5</v>
      </c>
      <c r="E163" s="78">
        <f>'[1]jeziora 2019'!J165</f>
        <v>0.88500000000000001</v>
      </c>
      <c r="F163" s="78">
        <f>'[1]jeziora 2019'!L165</f>
        <v>24.8</v>
      </c>
      <c r="G163" s="78">
        <f>'[1]jeziora 2019'!M165</f>
        <v>32</v>
      </c>
      <c r="H163" s="78">
        <f>'[1]jeziora 2019'!N165</f>
        <v>7.2499999999999995E-2</v>
      </c>
      <c r="I163" s="78">
        <f>'[1]jeziora 2019'!Q165</f>
        <v>20.2</v>
      </c>
      <c r="J163" s="78">
        <f>'[1]jeziora 2019'!R165</f>
        <v>21.2</v>
      </c>
      <c r="K163" s="78">
        <f>'[1]jeziora 2019'!W165</f>
        <v>123</v>
      </c>
      <c r="L163" s="119">
        <f>'[1]jeziora 2019'!Z165</f>
        <v>29115</v>
      </c>
      <c r="M163" s="119">
        <f>'[1]jeziora 2019'!AA165</f>
        <v>2020</v>
      </c>
      <c r="N163" s="120">
        <f>'[1]jeziora 2019'!AG165</f>
        <v>2.5</v>
      </c>
      <c r="O163" s="120">
        <f>'[1]jeziora 2019'!AH165</f>
        <v>36</v>
      </c>
      <c r="P163" s="120">
        <f>'[1]jeziora 2019'!AI165</f>
        <v>2.5</v>
      </c>
      <c r="Q163" s="120">
        <f>'[1]jeziora 2019'!AJ165</f>
        <v>190</v>
      </c>
      <c r="R163" s="120">
        <f>'[1]jeziora 2019'!AK165</f>
        <v>68</v>
      </c>
      <c r="S163" s="120">
        <f>'[1]jeziora 2019'!AL165</f>
        <v>60</v>
      </c>
      <c r="T163" s="120">
        <f>'[1]jeziora 2019'!AM165</f>
        <v>2.5</v>
      </c>
      <c r="U163" s="120">
        <f>'[1]jeziora 2019'!AO165</f>
        <v>2.5</v>
      </c>
      <c r="V163" s="120">
        <f>'[1]jeziora 2019'!AP165</f>
        <v>1.5</v>
      </c>
      <c r="W163" s="120">
        <f>'[1]jeziora 2019'!AQ165</f>
        <v>2.5</v>
      </c>
      <c r="X163" s="120">
        <f>'[1]jeziora 2019'!AR165</f>
        <v>2.5</v>
      </c>
      <c r="Y163" s="120">
        <f>'[1]jeziora 2019'!AS165</f>
        <v>145</v>
      </c>
      <c r="Z163" s="120">
        <f>'[1]jeziora 2019'!AT165</f>
        <v>45</v>
      </c>
      <c r="AA163" s="120">
        <f>'[1]jeziora 2019'!AU165</f>
        <v>2.5</v>
      </c>
      <c r="AB163" s="120">
        <f>'[1]jeziora 2019'!AV165</f>
        <v>57</v>
      </c>
      <c r="AC163" s="120">
        <f>'[1]jeziora 2019'!AW165</f>
        <v>2.5</v>
      </c>
      <c r="AD163" s="120">
        <f>'[1]jeziora 2019'!AX165</f>
        <v>2.5</v>
      </c>
      <c r="AE163" s="120">
        <f>'[1]jeziora 2019'!AZ165</f>
        <v>560.5</v>
      </c>
      <c r="AF163" s="120">
        <f>'[1]jeziora 2019'!BH165</f>
        <v>0.5</v>
      </c>
      <c r="AG163" s="120">
        <f>'[1]jeziora 2019'!BJ165</f>
        <v>0.5</v>
      </c>
      <c r="AH163" s="120">
        <f>'[1]jeziora 2019'!BK165</f>
        <v>0.05</v>
      </c>
      <c r="AI163" s="120">
        <f>'[1]jeziora 2019'!BL165</f>
        <v>0.05</v>
      </c>
      <c r="AJ163" s="120">
        <f>'[1]jeziora 2019'!BM165</f>
        <v>0.05</v>
      </c>
      <c r="AK163" s="120">
        <f>'[1]jeziora 2019'!BP165</f>
        <v>0.4</v>
      </c>
      <c r="AL163" s="120">
        <f>'[1]jeziora 2019'!BQ165</f>
        <v>0.05</v>
      </c>
      <c r="AM163" s="120">
        <f>'[1]jeziora 2019'!BS165</f>
        <v>0.05</v>
      </c>
      <c r="AN163" s="120">
        <f>'[1]jeziora 2019'!BT165</f>
        <v>0.05</v>
      </c>
      <c r="AO163" s="120">
        <f>'[1]jeziora 2019'!BU165</f>
        <v>0.05</v>
      </c>
      <c r="AP163" s="120">
        <f>'[1]jeziora 2019'!BV165</f>
        <v>0.05</v>
      </c>
      <c r="AQ163" s="24"/>
      <c r="AR163" s="24"/>
      <c r="AS163" s="24"/>
      <c r="AT163" s="24"/>
      <c r="AU163" s="24"/>
      <c r="AV163" s="24"/>
      <c r="AW163" s="120">
        <f>'[1]jeziora 2019'!DC165</f>
        <v>0.05</v>
      </c>
      <c r="AX163" s="121">
        <f>'[1]jeziora 2019'!DD165</f>
        <v>0.05</v>
      </c>
      <c r="AY163" s="85" t="s">
        <v>725</v>
      </c>
      <c r="AZ163" s="82">
        <v>2019</v>
      </c>
    </row>
    <row r="164" spans="1:52" x14ac:dyDescent="0.2">
      <c r="A164" s="77" t="str">
        <f>'[1]jeziora 2019'!B166</f>
        <v>712</v>
      </c>
      <c r="B164" s="45" t="str">
        <f>'[1]jeziora 2019'!D166</f>
        <v>jez. Wągiel - stan. 03</v>
      </c>
      <c r="C164" s="78">
        <f>'[1]jeziora 2019'!G166</f>
        <v>0.05</v>
      </c>
      <c r="D164" s="78">
        <f>'[1]jeziora 2019'!H166</f>
        <v>6.99</v>
      </c>
      <c r="E164" s="78">
        <f>'[1]jeziora 2019'!J166</f>
        <v>2.5000000000000001E-2</v>
      </c>
      <c r="F164" s="78">
        <f>'[1]jeziora 2019'!L166</f>
        <v>2.0299999999999998</v>
      </c>
      <c r="G164" s="78">
        <f>'[1]jeziora 2019'!M166</f>
        <v>0.2</v>
      </c>
      <c r="H164" s="78">
        <f>'[1]jeziora 2019'!N166</f>
        <v>3.9199999999999999E-2</v>
      </c>
      <c r="I164" s="78">
        <f>'[1]jeziora 2019'!Q166</f>
        <v>3.86</v>
      </c>
      <c r="J164" s="78">
        <f>'[1]jeziora 2019'!R166</f>
        <v>25.4</v>
      </c>
      <c r="K164" s="78">
        <f>'[1]jeziora 2019'!W166</f>
        <v>41.3</v>
      </c>
      <c r="L164" s="119">
        <f>'[1]jeziora 2019'!Z166</f>
        <v>8220</v>
      </c>
      <c r="M164" s="119">
        <f>'[1]jeziora 2019'!AA166</f>
        <v>963</v>
      </c>
      <c r="N164" s="120">
        <f>'[1]jeziora 2019'!AG166</f>
        <v>331</v>
      </c>
      <c r="O164" s="120">
        <f>'[1]jeziora 2019'!AH166</f>
        <v>129</v>
      </c>
      <c r="P164" s="120">
        <f>'[1]jeziora 2019'!AI166</f>
        <v>8</v>
      </c>
      <c r="Q164" s="120">
        <f>'[1]jeziora 2019'!AJ166</f>
        <v>264</v>
      </c>
      <c r="R164" s="120">
        <f>'[1]jeziora 2019'!AK166</f>
        <v>89</v>
      </c>
      <c r="S164" s="120">
        <f>'[1]jeziora 2019'!AL166</f>
        <v>55</v>
      </c>
      <c r="T164" s="120">
        <f>'[1]jeziora 2019'!AM166</f>
        <v>32</v>
      </c>
      <c r="U164" s="120">
        <f>'[1]jeziora 2019'!AO166</f>
        <v>41</v>
      </c>
      <c r="V164" s="120">
        <f>'[1]jeziora 2019'!AP166</f>
        <v>1.5</v>
      </c>
      <c r="W164" s="120">
        <f>'[1]jeziora 2019'!AQ166</f>
        <v>22</v>
      </c>
      <c r="X164" s="120">
        <f>'[1]jeziora 2019'!AR166</f>
        <v>8</v>
      </c>
      <c r="Y164" s="120">
        <f>'[1]jeziora 2019'!AS166</f>
        <v>129</v>
      </c>
      <c r="Z164" s="120">
        <f>'[1]jeziora 2019'!AT166</f>
        <v>77</v>
      </c>
      <c r="AA164" s="120">
        <f>'[1]jeziora 2019'!AU166</f>
        <v>34</v>
      </c>
      <c r="AB164" s="120">
        <f>'[1]jeziora 2019'!AV166</f>
        <v>68</v>
      </c>
      <c r="AC164" s="120">
        <f>'[1]jeziora 2019'!AW166</f>
        <v>40</v>
      </c>
      <c r="AD164" s="120">
        <f>'[1]jeziora 2019'!AX166</f>
        <v>9</v>
      </c>
      <c r="AE164" s="120">
        <f>'[1]jeziora 2019'!AZ166</f>
        <v>1179.5</v>
      </c>
      <c r="AF164" s="120">
        <f>'[1]jeziora 2019'!BH166</f>
        <v>0.5</v>
      </c>
      <c r="AG164" s="120">
        <f>'[1]jeziora 2019'!BJ166</f>
        <v>0.5</v>
      </c>
      <c r="AH164" s="120">
        <f>'[1]jeziora 2019'!BK166</f>
        <v>0.05</v>
      </c>
      <c r="AI164" s="120">
        <f>'[1]jeziora 2019'!BL166</f>
        <v>0.05</v>
      </c>
      <c r="AJ164" s="120">
        <f>'[1]jeziora 2019'!BM166</f>
        <v>0.05</v>
      </c>
      <c r="AK164" s="120">
        <f>'[1]jeziora 2019'!BP166</f>
        <v>0.4</v>
      </c>
      <c r="AL164" s="120">
        <f>'[1]jeziora 2019'!BQ166</f>
        <v>0.05</v>
      </c>
      <c r="AM164" s="120">
        <f>'[1]jeziora 2019'!BS166</f>
        <v>0.05</v>
      </c>
      <c r="AN164" s="120">
        <f>'[1]jeziora 2019'!BT166</f>
        <v>0.05</v>
      </c>
      <c r="AO164" s="120">
        <f>'[1]jeziora 2019'!BU166</f>
        <v>0.05</v>
      </c>
      <c r="AP164" s="120">
        <f>'[1]jeziora 2019'!BV166</f>
        <v>0.05</v>
      </c>
      <c r="AQ164" s="24"/>
      <c r="AR164" s="24"/>
      <c r="AS164" s="24"/>
      <c r="AT164" s="24"/>
      <c r="AU164" s="24"/>
      <c r="AV164" s="24"/>
      <c r="AW164" s="120">
        <f>'[1]jeziora 2019'!DC166</f>
        <v>0.05</v>
      </c>
      <c r="AX164" s="121">
        <f>'[1]jeziora 2019'!DD166</f>
        <v>0.05</v>
      </c>
      <c r="AY164" s="86" t="s">
        <v>723</v>
      </c>
      <c r="AZ164" s="82">
        <v>2019</v>
      </c>
    </row>
    <row r="165" spans="1:52" x14ac:dyDescent="0.2">
      <c r="A165" s="77" t="str">
        <f>'[1]jeziora 2019'!B167</f>
        <v>713</v>
      </c>
      <c r="B165" s="45" t="str">
        <f>'[1]jeziora 2019'!D167</f>
        <v>jez. Salęt Wielki - stan. 02</v>
      </c>
      <c r="C165" s="78">
        <f>'[1]jeziora 2019'!G167</f>
        <v>0.05</v>
      </c>
      <c r="D165" s="78">
        <f>'[1]jeziora 2019'!H167</f>
        <v>6.34</v>
      </c>
      <c r="E165" s="78">
        <f>'[1]jeziora 2019'!J167</f>
        <v>1.45</v>
      </c>
      <c r="F165" s="78">
        <f>'[1]jeziora 2019'!L167</f>
        <v>18.100000000000001</v>
      </c>
      <c r="G165" s="78">
        <f>'[1]jeziora 2019'!M167</f>
        <v>34.200000000000003</v>
      </c>
      <c r="H165" s="78">
        <f>'[1]jeziora 2019'!N167</f>
        <v>7.3499999999999996E-2</v>
      </c>
      <c r="I165" s="78">
        <f>'[1]jeziora 2019'!Q167</f>
        <v>17.3</v>
      </c>
      <c r="J165" s="78">
        <f>'[1]jeziora 2019'!R167</f>
        <v>37</v>
      </c>
      <c r="K165" s="78">
        <f>'[1]jeziora 2019'!W167</f>
        <v>147</v>
      </c>
      <c r="L165" s="119">
        <f>'[1]jeziora 2019'!Z167</f>
        <v>15503</v>
      </c>
      <c r="M165" s="119">
        <f>'[1]jeziora 2019'!AA167</f>
        <v>1138</v>
      </c>
      <c r="N165" s="120">
        <f>'[1]jeziora 2019'!AG167</f>
        <v>2.5</v>
      </c>
      <c r="O165" s="120">
        <f>'[1]jeziora 2019'!AH167</f>
        <v>66</v>
      </c>
      <c r="P165" s="120">
        <f>'[1]jeziora 2019'!AI167</f>
        <v>2.5</v>
      </c>
      <c r="Q165" s="120">
        <f>'[1]jeziora 2019'!AJ167</f>
        <v>401</v>
      </c>
      <c r="R165" s="120">
        <f>'[1]jeziora 2019'!AK167</f>
        <v>95</v>
      </c>
      <c r="S165" s="120">
        <f>'[1]jeziora 2019'!AL167</f>
        <v>100</v>
      </c>
      <c r="T165" s="120">
        <f>'[1]jeziora 2019'!AM167</f>
        <v>2.5</v>
      </c>
      <c r="U165" s="120">
        <f>'[1]jeziora 2019'!AO167</f>
        <v>2.5</v>
      </c>
      <c r="V165" s="120">
        <f>'[1]jeziora 2019'!AP167</f>
        <v>1.5</v>
      </c>
      <c r="W165" s="120">
        <f>'[1]jeziora 2019'!AQ167</f>
        <v>2.5</v>
      </c>
      <c r="X165" s="120">
        <f>'[1]jeziora 2019'!AR167</f>
        <v>2.5</v>
      </c>
      <c r="Y165" s="120">
        <f>'[1]jeziora 2019'!AS167</f>
        <v>253</v>
      </c>
      <c r="Z165" s="120">
        <f>'[1]jeziora 2019'!AT167</f>
        <v>54</v>
      </c>
      <c r="AA165" s="120">
        <f>'[1]jeziora 2019'!AU167</f>
        <v>2.5</v>
      </c>
      <c r="AB165" s="120">
        <f>'[1]jeziora 2019'!AV167</f>
        <v>55</v>
      </c>
      <c r="AC165" s="120">
        <f>'[1]jeziora 2019'!AW167</f>
        <v>2.5</v>
      </c>
      <c r="AD165" s="120">
        <f>'[1]jeziora 2019'!AX167</f>
        <v>2.5</v>
      </c>
      <c r="AE165" s="120">
        <f>'[1]jeziora 2019'!AZ167</f>
        <v>985.5</v>
      </c>
      <c r="AF165" s="120">
        <f>'[1]jeziora 2019'!BH167</f>
        <v>0.5</v>
      </c>
      <c r="AG165" s="120">
        <f>'[1]jeziora 2019'!BJ167</f>
        <v>0.5</v>
      </c>
      <c r="AH165" s="120">
        <f>'[1]jeziora 2019'!BK167</f>
        <v>0.05</v>
      </c>
      <c r="AI165" s="120">
        <f>'[1]jeziora 2019'!BL167</f>
        <v>0.05</v>
      </c>
      <c r="AJ165" s="120">
        <f>'[1]jeziora 2019'!BM167</f>
        <v>0.05</v>
      </c>
      <c r="AK165" s="120">
        <f>'[1]jeziora 2019'!BP167</f>
        <v>0.4</v>
      </c>
      <c r="AL165" s="120">
        <f>'[1]jeziora 2019'!BQ167</f>
        <v>0.05</v>
      </c>
      <c r="AM165" s="120">
        <f>'[1]jeziora 2019'!BS167</f>
        <v>0.05</v>
      </c>
      <c r="AN165" s="120">
        <f>'[1]jeziora 2019'!BT167</f>
        <v>0.05</v>
      </c>
      <c r="AO165" s="120">
        <f>'[1]jeziora 2019'!BU167</f>
        <v>0.05</v>
      </c>
      <c r="AP165" s="120">
        <f>'[1]jeziora 2019'!BV167</f>
        <v>0.05</v>
      </c>
      <c r="AQ165" s="24"/>
      <c r="AR165" s="24"/>
      <c r="AS165" s="24"/>
      <c r="AT165" s="24"/>
      <c r="AU165" s="24"/>
      <c r="AV165" s="24"/>
      <c r="AW165" s="120">
        <f>'[1]jeziora 2019'!DC167</f>
        <v>0.05</v>
      </c>
      <c r="AX165" s="121">
        <f>'[1]jeziora 2019'!DD167</f>
        <v>0.05</v>
      </c>
      <c r="AY165" s="85" t="s">
        <v>725</v>
      </c>
      <c r="AZ165" s="82">
        <v>2019</v>
      </c>
    </row>
    <row r="166" spans="1:52" x14ac:dyDescent="0.2">
      <c r="A166" s="77" t="str">
        <f>'[1]jeziora 2019'!B168</f>
        <v>714</v>
      </c>
      <c r="B166" s="45" t="str">
        <f>'[1]jeziora 2019'!D168</f>
        <v>jez. Kiersztanowskie - stan. 02</v>
      </c>
      <c r="C166" s="78">
        <f>'[1]jeziora 2019'!G168</f>
        <v>0.05</v>
      </c>
      <c r="D166" s="78">
        <f>'[1]jeziora 2019'!H168</f>
        <v>10.7</v>
      </c>
      <c r="E166" s="78">
        <f>'[1]jeziora 2019'!J168</f>
        <v>2.5000000000000001E-2</v>
      </c>
      <c r="F166" s="78">
        <f>'[1]jeziora 2019'!L168</f>
        <v>12.4</v>
      </c>
      <c r="G166" s="78">
        <f>'[1]jeziora 2019'!M168</f>
        <v>40.6</v>
      </c>
      <c r="H166" s="78">
        <f>'[1]jeziora 2019'!N168</f>
        <v>5.5E-2</v>
      </c>
      <c r="I166" s="78">
        <f>'[1]jeziora 2019'!Q168</f>
        <v>11.6</v>
      </c>
      <c r="J166" s="78">
        <f>'[1]jeziora 2019'!R168</f>
        <v>18.3</v>
      </c>
      <c r="K166" s="78">
        <f>'[1]jeziora 2019'!W168</f>
        <v>103</v>
      </c>
      <c r="L166" s="119">
        <f>'[1]jeziora 2019'!Z168</f>
        <v>11500</v>
      </c>
      <c r="M166" s="119">
        <f>'[1]jeziora 2019'!AA168</f>
        <v>3170</v>
      </c>
      <c r="N166" s="120">
        <f>'[1]jeziora 2019'!AG168</f>
        <v>440</v>
      </c>
      <c r="O166" s="120">
        <f>'[1]jeziora 2019'!AH168</f>
        <v>58</v>
      </c>
      <c r="P166" s="120">
        <f>'[1]jeziora 2019'!AI168</f>
        <v>2.5</v>
      </c>
      <c r="Q166" s="120">
        <f>'[1]jeziora 2019'!AJ168</f>
        <v>292</v>
      </c>
      <c r="R166" s="120">
        <f>'[1]jeziora 2019'!AK168</f>
        <v>74</v>
      </c>
      <c r="S166" s="120">
        <f>'[1]jeziora 2019'!AL168</f>
        <v>70</v>
      </c>
      <c r="T166" s="120">
        <f>'[1]jeziora 2019'!AM168</f>
        <v>35</v>
      </c>
      <c r="U166" s="120">
        <f>'[1]jeziora 2019'!AO168</f>
        <v>27</v>
      </c>
      <c r="V166" s="120">
        <f>'[1]jeziora 2019'!AP168</f>
        <v>1.5</v>
      </c>
      <c r="W166" s="120">
        <f>'[1]jeziora 2019'!AQ168</f>
        <v>2.5</v>
      </c>
      <c r="X166" s="120">
        <f>'[1]jeziora 2019'!AR168</f>
        <v>100</v>
      </c>
      <c r="Y166" s="120">
        <f>'[1]jeziora 2019'!AS168</f>
        <v>167</v>
      </c>
      <c r="Z166" s="120">
        <f>'[1]jeziora 2019'!AT168</f>
        <v>77</v>
      </c>
      <c r="AA166" s="120">
        <f>'[1]jeziora 2019'!AU168</f>
        <v>35</v>
      </c>
      <c r="AB166" s="120">
        <f>'[1]jeziora 2019'!AV168</f>
        <v>58</v>
      </c>
      <c r="AC166" s="120">
        <f>'[1]jeziora 2019'!AW168</f>
        <v>31</v>
      </c>
      <c r="AD166" s="120">
        <f>'[1]jeziora 2019'!AX168</f>
        <v>2.5</v>
      </c>
      <c r="AE166" s="120">
        <f>'[1]jeziora 2019'!AZ168</f>
        <v>1354.5</v>
      </c>
      <c r="AF166" s="120">
        <f>'[1]jeziora 2019'!BH168</f>
        <v>0.5</v>
      </c>
      <c r="AG166" s="120">
        <f>'[1]jeziora 2019'!BJ168</f>
        <v>0.5</v>
      </c>
      <c r="AH166" s="120">
        <f>'[1]jeziora 2019'!BK168</f>
        <v>0.05</v>
      </c>
      <c r="AI166" s="120">
        <f>'[1]jeziora 2019'!BL168</f>
        <v>0.05</v>
      </c>
      <c r="AJ166" s="120">
        <f>'[1]jeziora 2019'!BM168</f>
        <v>0.05</v>
      </c>
      <c r="AK166" s="120">
        <f>'[1]jeziora 2019'!BP168</f>
        <v>0.4</v>
      </c>
      <c r="AL166" s="120">
        <f>'[1]jeziora 2019'!BQ168</f>
        <v>0.05</v>
      </c>
      <c r="AM166" s="120">
        <f>'[1]jeziora 2019'!BS168</f>
        <v>0.05</v>
      </c>
      <c r="AN166" s="120">
        <f>'[1]jeziora 2019'!BT168</f>
        <v>0.05</v>
      </c>
      <c r="AO166" s="120">
        <f>'[1]jeziora 2019'!BU168</f>
        <v>0.05</v>
      </c>
      <c r="AP166" s="120">
        <f>'[1]jeziora 2019'!BV168</f>
        <v>0.05</v>
      </c>
      <c r="AQ166" s="24"/>
      <c r="AR166" s="24"/>
      <c r="AS166" s="24"/>
      <c r="AT166" s="24"/>
      <c r="AU166" s="24"/>
      <c r="AV166" s="24"/>
      <c r="AW166" s="120">
        <f>'[1]jeziora 2019'!DC168</f>
        <v>0.05</v>
      </c>
      <c r="AX166" s="121">
        <f>'[1]jeziora 2019'!DD168</f>
        <v>0.05</v>
      </c>
      <c r="AY166" s="85" t="s">
        <v>725</v>
      </c>
      <c r="AZ166" s="82">
        <v>2019</v>
      </c>
    </row>
    <row r="167" spans="1:52" x14ac:dyDescent="0.2">
      <c r="A167" s="77" t="str">
        <f>'[1]jeziora 2019'!B169</f>
        <v>715</v>
      </c>
      <c r="B167" s="45" t="str">
        <f>'[1]jeziora 2019'!D169</f>
        <v>jez. Kisajno - stan. 02</v>
      </c>
      <c r="C167" s="78">
        <f>'[1]jeziora 2019'!G169</f>
        <v>0.05</v>
      </c>
      <c r="D167" s="78">
        <f>'[1]jeziora 2019'!H169</f>
        <v>1.5</v>
      </c>
      <c r="E167" s="78">
        <f>'[1]jeziora 2019'!J169</f>
        <v>2.5000000000000001E-2</v>
      </c>
      <c r="F167" s="78">
        <f>'[1]jeziora 2019'!L169</f>
        <v>5.5</v>
      </c>
      <c r="G167" s="78">
        <f>'[1]jeziora 2019'!M169</f>
        <v>3.28</v>
      </c>
      <c r="H167" s="78">
        <f>'[1]jeziora 2019'!N169</f>
        <v>2.5100000000000001E-2</v>
      </c>
      <c r="I167" s="78">
        <f>'[1]jeziora 2019'!Q169</f>
        <v>3.47</v>
      </c>
      <c r="J167" s="78">
        <f>'[1]jeziora 2019'!R169</f>
        <v>14.5</v>
      </c>
      <c r="K167" s="78">
        <f>'[1]jeziora 2019'!W169</f>
        <v>49.9</v>
      </c>
      <c r="L167" s="119">
        <f>'[1]jeziora 2019'!Z169</f>
        <v>17620</v>
      </c>
      <c r="M167" s="119">
        <f>'[1]jeziora 2019'!AA169</f>
        <v>553</v>
      </c>
      <c r="N167" s="120">
        <f>'[1]jeziora 2019'!AG169</f>
        <v>7</v>
      </c>
      <c r="O167" s="120">
        <f>'[1]jeziora 2019'!AH169</f>
        <v>29</v>
      </c>
      <c r="P167" s="120">
        <f>'[1]jeziora 2019'!AI169</f>
        <v>2.5</v>
      </c>
      <c r="Q167" s="120">
        <f>'[1]jeziora 2019'!AJ169</f>
        <v>112</v>
      </c>
      <c r="R167" s="120">
        <f>'[1]jeziora 2019'!AK169</f>
        <v>41</v>
      </c>
      <c r="S167" s="120">
        <f>'[1]jeziora 2019'!AL169</f>
        <v>43</v>
      </c>
      <c r="T167" s="120">
        <f>'[1]jeziora 2019'!AM169</f>
        <v>27</v>
      </c>
      <c r="U167" s="120">
        <f>'[1]jeziora 2019'!AO169</f>
        <v>40</v>
      </c>
      <c r="V167" s="120">
        <f>'[1]jeziora 2019'!AP169</f>
        <v>1.5</v>
      </c>
      <c r="W167" s="120">
        <f>'[1]jeziora 2019'!AQ169</f>
        <v>10</v>
      </c>
      <c r="X167" s="120">
        <f>'[1]jeziora 2019'!AR169</f>
        <v>7</v>
      </c>
      <c r="Y167" s="120">
        <f>'[1]jeziora 2019'!AS169</f>
        <v>81</v>
      </c>
      <c r="Z167" s="120">
        <f>'[1]jeziora 2019'!AT169</f>
        <v>60</v>
      </c>
      <c r="AA167" s="120">
        <f>'[1]jeziora 2019'!AU169</f>
        <v>26</v>
      </c>
      <c r="AB167" s="120">
        <f>'[1]jeziora 2019'!AV169</f>
        <v>50</v>
      </c>
      <c r="AC167" s="120">
        <f>'[1]jeziora 2019'!AW169</f>
        <v>37</v>
      </c>
      <c r="AD167" s="120">
        <f>'[1]jeziora 2019'!AX169</f>
        <v>7</v>
      </c>
      <c r="AE167" s="120">
        <f>'[1]jeziora 2019'!AZ169</f>
        <v>447</v>
      </c>
      <c r="AF167" s="120">
        <f>'[1]jeziora 2019'!BH169</f>
        <v>0.5</v>
      </c>
      <c r="AG167" s="120">
        <f>'[1]jeziora 2019'!BJ169</f>
        <v>0.5</v>
      </c>
      <c r="AH167" s="120">
        <f>'[1]jeziora 2019'!BK169</f>
        <v>0.05</v>
      </c>
      <c r="AI167" s="120">
        <f>'[1]jeziora 2019'!BL169</f>
        <v>0.05</v>
      </c>
      <c r="AJ167" s="120">
        <f>'[1]jeziora 2019'!BM169</f>
        <v>0.05</v>
      </c>
      <c r="AK167" s="120">
        <f>'[1]jeziora 2019'!BP169</f>
        <v>0.4</v>
      </c>
      <c r="AL167" s="120">
        <f>'[1]jeziora 2019'!BQ169</f>
        <v>0.05</v>
      </c>
      <c r="AM167" s="120">
        <f>'[1]jeziora 2019'!BS169</f>
        <v>0.05</v>
      </c>
      <c r="AN167" s="120">
        <f>'[1]jeziora 2019'!BT169</f>
        <v>0.05</v>
      </c>
      <c r="AO167" s="120">
        <f>'[1]jeziora 2019'!BU169</f>
        <v>0.05</v>
      </c>
      <c r="AP167" s="120">
        <f>'[1]jeziora 2019'!BV169</f>
        <v>0.05</v>
      </c>
      <c r="AQ167" s="24"/>
      <c r="AR167" s="24"/>
      <c r="AS167" s="24"/>
      <c r="AT167" s="24"/>
      <c r="AU167" s="24"/>
      <c r="AV167" s="24"/>
      <c r="AW167" s="120">
        <f>'[1]jeziora 2019'!DC169</f>
        <v>0.05</v>
      </c>
      <c r="AX167" s="121">
        <f>'[1]jeziora 2019'!DD169</f>
        <v>0.05</v>
      </c>
      <c r="AY167" s="84" t="s">
        <v>720</v>
      </c>
      <c r="AZ167" s="82">
        <v>2019</v>
      </c>
    </row>
    <row r="168" spans="1:52" x14ac:dyDescent="0.2">
      <c r="A168" s="77" t="str">
        <f>'[1]jeziora 2019'!B170</f>
        <v>716</v>
      </c>
      <c r="B168" s="45" t="str">
        <f>'[1]jeziora 2019'!D170</f>
        <v>jez. Dargin - stan. 01</v>
      </c>
      <c r="C168" s="78">
        <f>'[1]jeziora 2019'!G170</f>
        <v>0.05</v>
      </c>
      <c r="D168" s="78">
        <f>'[1]jeziora 2019'!H170</f>
        <v>1.5</v>
      </c>
      <c r="E168" s="78">
        <f>'[1]jeziora 2019'!J170</f>
        <v>2.5000000000000001E-2</v>
      </c>
      <c r="F168" s="78">
        <f>'[1]jeziora 2019'!L170</f>
        <v>11</v>
      </c>
      <c r="G168" s="78">
        <f>'[1]jeziora 2019'!M170</f>
        <v>0.2</v>
      </c>
      <c r="H168" s="78">
        <f>'[1]jeziora 2019'!N170</f>
        <v>2.1899999999999999E-2</v>
      </c>
      <c r="I168" s="78">
        <f>'[1]jeziora 2019'!Q170</f>
        <v>6.26</v>
      </c>
      <c r="J168" s="78">
        <f>'[1]jeziora 2019'!R170</f>
        <v>22.1</v>
      </c>
      <c r="K168" s="78">
        <f>'[1]jeziora 2019'!W170</f>
        <v>58.9</v>
      </c>
      <c r="L168" s="119">
        <f>'[1]jeziora 2019'!Z170</f>
        <v>68780</v>
      </c>
      <c r="M168" s="119">
        <f>'[1]jeziora 2019'!AA170</f>
        <v>2600</v>
      </c>
      <c r="N168" s="120">
        <f>'[1]jeziora 2019'!AG170</f>
        <v>41</v>
      </c>
      <c r="O168" s="120">
        <f>'[1]jeziora 2019'!AH170</f>
        <v>61</v>
      </c>
      <c r="P168" s="120">
        <f>'[1]jeziora 2019'!AI170</f>
        <v>2.5</v>
      </c>
      <c r="Q168" s="120">
        <f>'[1]jeziora 2019'!AJ170</f>
        <v>83</v>
      </c>
      <c r="R168" s="120">
        <f>'[1]jeziora 2019'!AK170</f>
        <v>20</v>
      </c>
      <c r="S168" s="120">
        <f>'[1]jeziora 2019'!AL170</f>
        <v>22</v>
      </c>
      <c r="T168" s="120">
        <f>'[1]jeziora 2019'!AM170</f>
        <v>10</v>
      </c>
      <c r="U168" s="120">
        <f>'[1]jeziora 2019'!AO170</f>
        <v>17</v>
      </c>
      <c r="V168" s="120">
        <f>'[1]jeziora 2019'!AP170</f>
        <v>1.5</v>
      </c>
      <c r="W168" s="120">
        <f>'[1]jeziora 2019'!AQ170</f>
        <v>19</v>
      </c>
      <c r="X168" s="120">
        <f>'[1]jeziora 2019'!AR170</f>
        <v>12</v>
      </c>
      <c r="Y168" s="120">
        <f>'[1]jeziora 2019'!AS170</f>
        <v>45</v>
      </c>
      <c r="Z168" s="120">
        <f>'[1]jeziora 2019'!AT170</f>
        <v>26</v>
      </c>
      <c r="AA168" s="120">
        <f>'[1]jeziora 2019'!AU170</f>
        <v>10</v>
      </c>
      <c r="AB168" s="120">
        <f>'[1]jeziora 2019'!AV170</f>
        <v>24</v>
      </c>
      <c r="AC168" s="120">
        <f>'[1]jeziora 2019'!AW170</f>
        <v>14</v>
      </c>
      <c r="AD168" s="120">
        <f>'[1]jeziora 2019'!AX170</f>
        <v>2.5</v>
      </c>
      <c r="AE168" s="120">
        <f>'[1]jeziora 2019'!AZ170</f>
        <v>353</v>
      </c>
      <c r="AF168" s="120">
        <f>'[1]jeziora 2019'!BH170</f>
        <v>0.5</v>
      </c>
      <c r="AG168" s="120">
        <f>'[1]jeziora 2019'!BJ170</f>
        <v>0.5</v>
      </c>
      <c r="AH168" s="120">
        <f>'[1]jeziora 2019'!BK170</f>
        <v>0.05</v>
      </c>
      <c r="AI168" s="120">
        <f>'[1]jeziora 2019'!BL170</f>
        <v>0.05</v>
      </c>
      <c r="AJ168" s="120">
        <f>'[1]jeziora 2019'!BM170</f>
        <v>0.05</v>
      </c>
      <c r="AK168" s="120">
        <f>'[1]jeziora 2019'!BP170</f>
        <v>0.4</v>
      </c>
      <c r="AL168" s="120">
        <f>'[1]jeziora 2019'!BQ170</f>
        <v>0.05</v>
      </c>
      <c r="AM168" s="120">
        <f>'[1]jeziora 2019'!BS170</f>
        <v>0.05</v>
      </c>
      <c r="AN168" s="120">
        <f>'[1]jeziora 2019'!BT170</f>
        <v>0.05</v>
      </c>
      <c r="AO168" s="120">
        <f>'[1]jeziora 2019'!BU170</f>
        <v>0.05</v>
      </c>
      <c r="AP168" s="120">
        <f>'[1]jeziora 2019'!BV170</f>
        <v>0.05</v>
      </c>
      <c r="AQ168" s="122"/>
      <c r="AR168" s="123"/>
      <c r="AS168" s="122"/>
      <c r="AT168" s="122"/>
      <c r="AU168" s="124"/>
      <c r="AV168" s="122"/>
      <c r="AW168" s="120">
        <f>'[1]jeziora 2019'!DC170</f>
        <v>0.05</v>
      </c>
      <c r="AX168" s="121">
        <f>'[1]jeziora 2019'!DD170</f>
        <v>0.05</v>
      </c>
      <c r="AY168" s="85" t="s">
        <v>725</v>
      </c>
      <c r="AZ168" s="82">
        <v>2019</v>
      </c>
    </row>
    <row r="169" spans="1:52" x14ac:dyDescent="0.2">
      <c r="A169" s="77" t="str">
        <f>'[1]jeziora 2019'!B171</f>
        <v>717</v>
      </c>
      <c r="B169" s="45" t="str">
        <f>'[1]jeziora 2019'!D171</f>
        <v>jez. Kirsajty - stan. 01</v>
      </c>
      <c r="C169" s="78">
        <f>'[1]jeziora 2019'!G171</f>
        <v>0.05</v>
      </c>
      <c r="D169" s="78">
        <f>'[1]jeziora 2019'!H171</f>
        <v>1.5</v>
      </c>
      <c r="E169" s="78">
        <f>'[1]jeziora 2019'!J171</f>
        <v>0.64900000000000002</v>
      </c>
      <c r="F169" s="78">
        <f>'[1]jeziora 2019'!L171</f>
        <v>11.2</v>
      </c>
      <c r="G169" s="78">
        <f>'[1]jeziora 2019'!M171</f>
        <v>8.06</v>
      </c>
      <c r="H169" s="78">
        <f>'[1]jeziora 2019'!N171</f>
        <v>5.8599999999999999E-2</v>
      </c>
      <c r="I169" s="78">
        <f>'[1]jeziora 2019'!Q171</f>
        <v>10.6</v>
      </c>
      <c r="J169" s="78">
        <f>'[1]jeziora 2019'!R171</f>
        <v>34.5</v>
      </c>
      <c r="K169" s="78">
        <f>'[1]jeziora 2019'!W171</f>
        <v>75.599999999999994</v>
      </c>
      <c r="L169" s="119">
        <f>'[1]jeziora 2019'!Z171</f>
        <v>7700</v>
      </c>
      <c r="M169" s="119">
        <f>'[1]jeziora 2019'!AA171</f>
        <v>366</v>
      </c>
      <c r="N169" s="120">
        <f>'[1]jeziora 2019'!AG171</f>
        <v>77</v>
      </c>
      <c r="O169" s="120">
        <f>'[1]jeziora 2019'!AH171</f>
        <v>141</v>
      </c>
      <c r="P169" s="120">
        <f>'[1]jeziora 2019'!AI171</f>
        <v>15</v>
      </c>
      <c r="Q169" s="120">
        <f>'[1]jeziora 2019'!AJ171</f>
        <v>325</v>
      </c>
      <c r="R169" s="120">
        <f>'[1]jeziora 2019'!AK171</f>
        <v>84</v>
      </c>
      <c r="S169" s="120">
        <f>'[1]jeziora 2019'!AL171</f>
        <v>62</v>
      </c>
      <c r="T169" s="120">
        <f>'[1]jeziora 2019'!AM171</f>
        <v>22</v>
      </c>
      <c r="U169" s="120">
        <f>'[1]jeziora 2019'!AO171</f>
        <v>36</v>
      </c>
      <c r="V169" s="120">
        <f>'[1]jeziora 2019'!AP171</f>
        <v>1.5</v>
      </c>
      <c r="W169" s="120">
        <f>'[1]jeziora 2019'!AQ171</f>
        <v>52</v>
      </c>
      <c r="X169" s="120">
        <f>'[1]jeziora 2019'!AR171</f>
        <v>28</v>
      </c>
      <c r="Y169" s="120">
        <f>'[1]jeziora 2019'!AS171</f>
        <v>170</v>
      </c>
      <c r="Z169" s="120">
        <f>'[1]jeziora 2019'!AT171</f>
        <v>64</v>
      </c>
      <c r="AA169" s="120">
        <f>'[1]jeziora 2019'!AU171</f>
        <v>28</v>
      </c>
      <c r="AB169" s="120">
        <f>'[1]jeziora 2019'!AV171</f>
        <v>67</v>
      </c>
      <c r="AC169" s="120">
        <f>'[1]jeziora 2019'!AW171</f>
        <v>33</v>
      </c>
      <c r="AD169" s="120">
        <f>'[1]jeziora 2019'!AX171</f>
        <v>10</v>
      </c>
      <c r="AE169" s="120">
        <f>'[1]jeziora 2019'!AZ171</f>
        <v>1069.5</v>
      </c>
      <c r="AF169" s="120">
        <f>'[1]jeziora 2019'!BH171</f>
        <v>0.5</v>
      </c>
      <c r="AG169" s="120">
        <f>'[1]jeziora 2019'!BJ171</f>
        <v>0.5</v>
      </c>
      <c r="AH169" s="120">
        <f>'[1]jeziora 2019'!BK171</f>
        <v>0.05</v>
      </c>
      <c r="AI169" s="120">
        <f>'[1]jeziora 2019'!BL171</f>
        <v>0.05</v>
      </c>
      <c r="AJ169" s="120">
        <f>'[1]jeziora 2019'!BM171</f>
        <v>0.05</v>
      </c>
      <c r="AK169" s="120">
        <f>'[1]jeziora 2019'!BP171</f>
        <v>0.4</v>
      </c>
      <c r="AL169" s="120">
        <f>'[1]jeziora 2019'!BQ171</f>
        <v>0.05</v>
      </c>
      <c r="AM169" s="120">
        <f>'[1]jeziora 2019'!BS171</f>
        <v>0.05</v>
      </c>
      <c r="AN169" s="120">
        <f>'[1]jeziora 2019'!BT171</f>
        <v>0.05</v>
      </c>
      <c r="AO169" s="120">
        <f>'[1]jeziora 2019'!BU171</f>
        <v>0.05</v>
      </c>
      <c r="AP169" s="120">
        <f>'[1]jeziora 2019'!BV171</f>
        <v>0.05</v>
      </c>
      <c r="AQ169" s="24"/>
      <c r="AR169" s="24"/>
      <c r="AS169" s="24"/>
      <c r="AT169" s="24"/>
      <c r="AU169" s="24"/>
      <c r="AV169" s="24"/>
      <c r="AW169" s="120">
        <f>'[1]jeziora 2019'!DC171</f>
        <v>0.05</v>
      </c>
      <c r="AX169" s="121">
        <f>'[1]jeziora 2019'!DD171</f>
        <v>0.05</v>
      </c>
      <c r="AY169" s="86" t="s">
        <v>723</v>
      </c>
      <c r="AZ169" s="82">
        <v>2019</v>
      </c>
    </row>
    <row r="170" spans="1:52" x14ac:dyDescent="0.2">
      <c r="A170" s="77" t="str">
        <f>'[1]jeziora 2019'!B172</f>
        <v>718</v>
      </c>
      <c r="B170" s="45" t="str">
        <f>'[1]jeziora 2019'!D172</f>
        <v>jez. Szurpiły - st.04</v>
      </c>
      <c r="C170" s="78">
        <f>'[1]jeziora 2019'!G172</f>
        <v>0.05</v>
      </c>
      <c r="D170" s="78">
        <f>'[1]jeziora 2019'!H172</f>
        <v>11.6</v>
      </c>
      <c r="E170" s="78">
        <f>'[1]jeziora 2019'!J172</f>
        <v>2.5000000000000001E-2</v>
      </c>
      <c r="F170" s="78">
        <f>'[1]jeziora 2019'!L172</f>
        <v>2.57</v>
      </c>
      <c r="G170" s="78">
        <f>'[1]jeziora 2019'!M172</f>
        <v>2.0099999999999998</v>
      </c>
      <c r="H170" s="78">
        <f>'[1]jeziora 2019'!N172</f>
        <v>1.5699999999999999E-2</v>
      </c>
      <c r="I170" s="78">
        <f>'[1]jeziora 2019'!Q172</f>
        <v>2.76</v>
      </c>
      <c r="J170" s="78">
        <f>'[1]jeziora 2019'!R172</f>
        <v>13.1</v>
      </c>
      <c r="K170" s="78">
        <f>'[1]jeziora 2019'!W172</f>
        <v>21.1</v>
      </c>
      <c r="L170" s="119">
        <f>'[1]jeziora 2019'!Z172</f>
        <v>18990</v>
      </c>
      <c r="M170" s="119">
        <f>'[1]jeziora 2019'!AA172</f>
        <v>824</v>
      </c>
      <c r="N170" s="120">
        <f>'[1]jeziora 2019'!AG172</f>
        <v>6</v>
      </c>
      <c r="O170" s="120">
        <f>'[1]jeziora 2019'!AH172</f>
        <v>29</v>
      </c>
      <c r="P170" s="120">
        <f>'[1]jeziora 2019'!AI172</f>
        <v>2.5</v>
      </c>
      <c r="Q170" s="120">
        <f>'[1]jeziora 2019'!AJ172</f>
        <v>42</v>
      </c>
      <c r="R170" s="120">
        <f>'[1]jeziora 2019'!AK172</f>
        <v>12</v>
      </c>
      <c r="S170" s="120">
        <f>'[1]jeziora 2019'!AL172</f>
        <v>8</v>
      </c>
      <c r="T170" s="120">
        <f>'[1]jeziora 2019'!AM172</f>
        <v>2.5</v>
      </c>
      <c r="U170" s="120">
        <f>'[1]jeziora 2019'!AO172</f>
        <v>8</v>
      </c>
      <c r="V170" s="120">
        <f>'[1]jeziora 2019'!AP172</f>
        <v>1.5</v>
      </c>
      <c r="W170" s="120">
        <f>'[1]jeziora 2019'!AQ172</f>
        <v>2.5</v>
      </c>
      <c r="X170" s="120">
        <f>'[1]jeziora 2019'!AR172</f>
        <v>2.5</v>
      </c>
      <c r="Y170" s="120">
        <f>'[1]jeziora 2019'!AS172</f>
        <v>8</v>
      </c>
      <c r="Z170" s="120">
        <f>'[1]jeziora 2019'!AT172</f>
        <v>2.5</v>
      </c>
      <c r="AA170" s="120">
        <f>'[1]jeziora 2019'!AU172</f>
        <v>2.5</v>
      </c>
      <c r="AB170" s="120">
        <f>'[1]jeziora 2019'!AV172</f>
        <v>14</v>
      </c>
      <c r="AC170" s="120">
        <f>'[1]jeziora 2019'!AW172</f>
        <v>9</v>
      </c>
      <c r="AD170" s="120">
        <f>'[1]jeziora 2019'!AX172</f>
        <v>2.5</v>
      </c>
      <c r="AE170" s="120">
        <f>'[1]jeziora 2019'!AZ172</f>
        <v>121.5</v>
      </c>
      <c r="AF170" s="120">
        <f>'[1]jeziora 2019'!BH172</f>
        <v>0.5</v>
      </c>
      <c r="AG170" s="120">
        <f>'[1]jeziora 2019'!BJ172</f>
        <v>0.5</v>
      </c>
      <c r="AH170" s="120">
        <f>'[1]jeziora 2019'!BK172</f>
        <v>0.05</v>
      </c>
      <c r="AI170" s="120">
        <f>'[1]jeziora 2019'!BL172</f>
        <v>0.05</v>
      </c>
      <c r="AJ170" s="120">
        <f>'[1]jeziora 2019'!BM172</f>
        <v>0.05</v>
      </c>
      <c r="AK170" s="120">
        <f>'[1]jeziora 2019'!BP172</f>
        <v>0.4</v>
      </c>
      <c r="AL170" s="120">
        <f>'[1]jeziora 2019'!BQ172</f>
        <v>0.05</v>
      </c>
      <c r="AM170" s="120">
        <f>'[1]jeziora 2019'!BS172</f>
        <v>0.05</v>
      </c>
      <c r="AN170" s="120">
        <f>'[1]jeziora 2019'!BT172</f>
        <v>0.05</v>
      </c>
      <c r="AO170" s="120">
        <f>'[1]jeziora 2019'!BU172</f>
        <v>0.05</v>
      </c>
      <c r="AP170" s="120">
        <f>'[1]jeziora 2019'!BV172</f>
        <v>0.05</v>
      </c>
      <c r="AQ170" s="24"/>
      <c r="AR170" s="24"/>
      <c r="AS170" s="24"/>
      <c r="AT170" s="24"/>
      <c r="AU170" s="24"/>
      <c r="AV170" s="24"/>
      <c r="AW170" s="120">
        <f>'[1]jeziora 2019'!DC172</f>
        <v>0.05</v>
      </c>
      <c r="AX170" s="121">
        <f>'[1]jeziora 2019'!DD172</f>
        <v>0.05</v>
      </c>
      <c r="AY170" s="86" t="s">
        <v>723</v>
      </c>
      <c r="AZ170" s="82">
        <v>2019</v>
      </c>
    </row>
    <row r="171" spans="1:52" x14ac:dyDescent="0.2">
      <c r="A171" s="77" t="str">
        <f>'[1]jeziora 2019'!B173</f>
        <v>719</v>
      </c>
      <c r="B171" s="45" t="str">
        <f>'[1]jeziora 2019'!D173</f>
        <v>jez. Hańcza - st.01</v>
      </c>
      <c r="C171" s="78">
        <f>'[1]jeziora 2019'!G173</f>
        <v>0.05</v>
      </c>
      <c r="D171" s="78">
        <f>'[1]jeziora 2019'!H173</f>
        <v>8.39</v>
      </c>
      <c r="E171" s="78">
        <f>'[1]jeziora 2019'!J173</f>
        <v>1.1200000000000001</v>
      </c>
      <c r="F171" s="78">
        <f>'[1]jeziora 2019'!L173</f>
        <v>23.8</v>
      </c>
      <c r="G171" s="78">
        <f>'[1]jeziora 2019'!M173</f>
        <v>17.8</v>
      </c>
      <c r="H171" s="78">
        <f>'[1]jeziora 2019'!N173</f>
        <v>7.1800000000000003E-2</v>
      </c>
      <c r="I171" s="78">
        <f>'[1]jeziora 2019'!Q173</f>
        <v>20.100000000000001</v>
      </c>
      <c r="J171" s="78">
        <f>'[1]jeziora 2019'!R173</f>
        <v>51.1</v>
      </c>
      <c r="K171" s="78">
        <f>'[1]jeziora 2019'!W173</f>
        <v>156</v>
      </c>
      <c r="L171" s="119">
        <f>'[1]jeziora 2019'!Z173</f>
        <v>38630</v>
      </c>
      <c r="M171" s="119">
        <f>'[1]jeziora 2019'!AA173</f>
        <v>2770</v>
      </c>
      <c r="N171" s="120">
        <f>'[1]jeziora 2019'!AG173</f>
        <v>2.5</v>
      </c>
      <c r="O171" s="120">
        <f>'[1]jeziora 2019'!AH173</f>
        <v>28</v>
      </c>
      <c r="P171" s="120">
        <f>'[1]jeziora 2019'!AI173</f>
        <v>9</v>
      </c>
      <c r="Q171" s="120">
        <f>'[1]jeziora 2019'!AJ173</f>
        <v>149</v>
      </c>
      <c r="R171" s="120">
        <f>'[1]jeziora 2019'!AK173</f>
        <v>45</v>
      </c>
      <c r="S171" s="120">
        <f>'[1]jeziora 2019'!AL173</f>
        <v>30</v>
      </c>
      <c r="T171" s="120">
        <f>'[1]jeziora 2019'!AM173</f>
        <v>25</v>
      </c>
      <c r="U171" s="120">
        <f>'[1]jeziora 2019'!AO173</f>
        <v>74</v>
      </c>
      <c r="V171" s="120">
        <f>'[1]jeziora 2019'!AP173</f>
        <v>1.5</v>
      </c>
      <c r="W171" s="120">
        <f>'[1]jeziora 2019'!AQ173</f>
        <v>5</v>
      </c>
      <c r="X171" s="120">
        <f>'[1]jeziora 2019'!AR173</f>
        <v>27</v>
      </c>
      <c r="Y171" s="120">
        <f>'[1]jeziora 2019'!AS173</f>
        <v>59</v>
      </c>
      <c r="Z171" s="120">
        <f>'[1]jeziora 2019'!AT173</f>
        <v>113</v>
      </c>
      <c r="AA171" s="120">
        <f>'[1]jeziora 2019'!AU173</f>
        <v>39</v>
      </c>
      <c r="AB171" s="120">
        <f>'[1]jeziora 2019'!AV173</f>
        <v>86</v>
      </c>
      <c r="AC171" s="120">
        <f>'[1]jeziora 2019'!AW173</f>
        <v>79</v>
      </c>
      <c r="AD171" s="120">
        <f>'[1]jeziora 2019'!AX173</f>
        <v>8</v>
      </c>
      <c r="AE171" s="120">
        <f>'[1]jeziora 2019'!AZ173</f>
        <v>533</v>
      </c>
      <c r="AF171" s="120">
        <f>'[1]jeziora 2019'!BH173</f>
        <v>0.5</v>
      </c>
      <c r="AG171" s="120">
        <f>'[1]jeziora 2019'!BJ173</f>
        <v>0.5</v>
      </c>
      <c r="AH171" s="120">
        <f>'[1]jeziora 2019'!BK173</f>
        <v>0.05</v>
      </c>
      <c r="AI171" s="120">
        <f>'[1]jeziora 2019'!BL173</f>
        <v>0.05</v>
      </c>
      <c r="AJ171" s="120">
        <f>'[1]jeziora 2019'!BM173</f>
        <v>0.05</v>
      </c>
      <c r="AK171" s="120">
        <f>'[1]jeziora 2019'!BP173</f>
        <v>0.4</v>
      </c>
      <c r="AL171" s="120">
        <f>'[1]jeziora 2019'!BQ173</f>
        <v>0.05</v>
      </c>
      <c r="AM171" s="120">
        <f>'[1]jeziora 2019'!BS173</f>
        <v>0.05</v>
      </c>
      <c r="AN171" s="120">
        <f>'[1]jeziora 2019'!BT173</f>
        <v>0.05</v>
      </c>
      <c r="AO171" s="120">
        <f>'[1]jeziora 2019'!BU173</f>
        <v>0.05</v>
      </c>
      <c r="AP171" s="120">
        <f>'[1]jeziora 2019'!BV173</f>
        <v>0.05</v>
      </c>
      <c r="AQ171" s="24"/>
      <c r="AR171" s="24"/>
      <c r="AS171" s="24"/>
      <c r="AT171" s="24"/>
      <c r="AU171" s="24"/>
      <c r="AV171" s="24"/>
      <c r="AW171" s="120">
        <f>'[1]jeziora 2019'!DC173</f>
        <v>0.05</v>
      </c>
      <c r="AX171" s="121">
        <f>'[1]jeziora 2019'!DD173</f>
        <v>0.05</v>
      </c>
      <c r="AY171" s="85" t="s">
        <v>725</v>
      </c>
      <c r="AZ171" s="82">
        <v>2019</v>
      </c>
    </row>
    <row r="172" spans="1:52" x14ac:dyDescent="0.2">
      <c r="A172" s="77" t="str">
        <f>'[1]jeziora 2019'!B174</f>
        <v>720</v>
      </c>
      <c r="B172" s="45" t="str">
        <f>'[1]jeziora 2019'!D174</f>
        <v>jez. Dmitrowo - st.01</v>
      </c>
      <c r="C172" s="78">
        <f>'[1]jeziora 2019'!G174</f>
        <v>0.05</v>
      </c>
      <c r="D172" s="78">
        <f>'[1]jeziora 2019'!H174</f>
        <v>6.85</v>
      </c>
      <c r="E172" s="78">
        <f>'[1]jeziora 2019'!J174</f>
        <v>0.64100000000000001</v>
      </c>
      <c r="F172" s="78">
        <f>'[1]jeziora 2019'!L174</f>
        <v>36</v>
      </c>
      <c r="G172" s="78">
        <f>'[1]jeziora 2019'!M174</f>
        <v>18.8</v>
      </c>
      <c r="H172" s="78">
        <f>'[1]jeziora 2019'!N174</f>
        <v>6.7900000000000002E-2</v>
      </c>
      <c r="I172" s="78">
        <f>'[1]jeziora 2019'!Q174</f>
        <v>26.5</v>
      </c>
      <c r="J172" s="78">
        <f>'[1]jeziora 2019'!R174</f>
        <v>35.299999999999997</v>
      </c>
      <c r="K172" s="78">
        <f>'[1]jeziora 2019'!W174</f>
        <v>130</v>
      </c>
      <c r="L172" s="119">
        <f>'[1]jeziora 2019'!Z174</f>
        <v>27710</v>
      </c>
      <c r="M172" s="119">
        <f>'[1]jeziora 2019'!AA174</f>
        <v>616</v>
      </c>
      <c r="N172" s="120">
        <f>'[1]jeziora 2019'!AG174</f>
        <v>22</v>
      </c>
      <c r="O172" s="120">
        <f>'[1]jeziora 2019'!AH174</f>
        <v>135</v>
      </c>
      <c r="P172" s="120">
        <f>'[1]jeziora 2019'!AI174</f>
        <v>12</v>
      </c>
      <c r="Q172" s="120">
        <f>'[1]jeziora 2019'!AJ174</f>
        <v>185</v>
      </c>
      <c r="R172" s="120">
        <f>'[1]jeziora 2019'!AK174</f>
        <v>41</v>
      </c>
      <c r="S172" s="120">
        <f>'[1]jeziora 2019'!AL174</f>
        <v>24</v>
      </c>
      <c r="T172" s="120">
        <f>'[1]jeziora 2019'!AM174</f>
        <v>15</v>
      </c>
      <c r="U172" s="120">
        <f>'[1]jeziora 2019'!AO174</f>
        <v>27</v>
      </c>
      <c r="V172" s="120">
        <f>'[1]jeziora 2019'!AP174</f>
        <v>1.5</v>
      </c>
      <c r="W172" s="120">
        <f>'[1]jeziora 2019'!AQ174</f>
        <v>30</v>
      </c>
      <c r="X172" s="120">
        <f>'[1]jeziora 2019'!AR174</f>
        <v>18</v>
      </c>
      <c r="Y172" s="120">
        <f>'[1]jeziora 2019'!AS174</f>
        <v>78</v>
      </c>
      <c r="Z172" s="120">
        <f>'[1]jeziora 2019'!AT174</f>
        <v>44</v>
      </c>
      <c r="AA172" s="120">
        <f>'[1]jeziora 2019'!AU174</f>
        <v>17</v>
      </c>
      <c r="AB172" s="120">
        <f>'[1]jeziora 2019'!AV174</f>
        <v>37</v>
      </c>
      <c r="AC172" s="120">
        <f>'[1]jeziora 2019'!AW174</f>
        <v>28</v>
      </c>
      <c r="AD172" s="120">
        <f>'[1]jeziora 2019'!AX174</f>
        <v>6</v>
      </c>
      <c r="AE172" s="120">
        <f>'[1]jeziora 2019'!AZ174</f>
        <v>622.5</v>
      </c>
      <c r="AF172" s="120">
        <f>'[1]jeziora 2019'!BH174</f>
        <v>0.5</v>
      </c>
      <c r="AG172" s="120">
        <f>'[1]jeziora 2019'!BJ174</f>
        <v>0.5</v>
      </c>
      <c r="AH172" s="120">
        <f>'[1]jeziora 2019'!BK174</f>
        <v>0.05</v>
      </c>
      <c r="AI172" s="120">
        <f>'[1]jeziora 2019'!BL174</f>
        <v>0.05</v>
      </c>
      <c r="AJ172" s="120">
        <f>'[1]jeziora 2019'!BM174</f>
        <v>0.05</v>
      </c>
      <c r="AK172" s="120">
        <f>'[1]jeziora 2019'!BP174</f>
        <v>0.4</v>
      </c>
      <c r="AL172" s="120">
        <f>'[1]jeziora 2019'!BQ174</f>
        <v>0.05</v>
      </c>
      <c r="AM172" s="120">
        <f>'[1]jeziora 2019'!BS174</f>
        <v>0.05</v>
      </c>
      <c r="AN172" s="120">
        <f>'[1]jeziora 2019'!BT174</f>
        <v>0.05</v>
      </c>
      <c r="AO172" s="120">
        <f>'[1]jeziora 2019'!BU174</f>
        <v>0.05</v>
      </c>
      <c r="AP172" s="120">
        <f>'[1]jeziora 2019'!BV174</f>
        <v>0.05</v>
      </c>
      <c r="AQ172" s="24"/>
      <c r="AR172" s="24"/>
      <c r="AS172" s="24"/>
      <c r="AT172" s="24"/>
      <c r="AU172" s="24"/>
      <c r="AV172" s="24"/>
      <c r="AW172" s="120">
        <f>'[1]jeziora 2019'!DC174</f>
        <v>0.05</v>
      </c>
      <c r="AX172" s="121">
        <f>'[1]jeziora 2019'!DD174</f>
        <v>0.05</v>
      </c>
      <c r="AY172" s="84" t="s">
        <v>720</v>
      </c>
      <c r="AZ172" s="82">
        <v>2019</v>
      </c>
    </row>
    <row r="173" spans="1:52" x14ac:dyDescent="0.2">
      <c r="A173" s="77" t="str">
        <f>'[1]jeziora 2019'!B175</f>
        <v>721</v>
      </c>
      <c r="B173" s="45" t="str">
        <f>'[1]jeziora 2019'!D175</f>
        <v>jez. Płaskie koło Rygola - st.01</v>
      </c>
      <c r="C173" s="78">
        <f>'[1]jeziora 2019'!G175</f>
        <v>0.05</v>
      </c>
      <c r="D173" s="78">
        <f>'[1]jeziora 2019'!H175</f>
        <v>32.200000000000003</v>
      </c>
      <c r="E173" s="78">
        <f>'[1]jeziora 2019'!J175</f>
        <v>1.34</v>
      </c>
      <c r="F173" s="78">
        <f>'[1]jeziora 2019'!L175</f>
        <v>9.06</v>
      </c>
      <c r="G173" s="78">
        <f>'[1]jeziora 2019'!M175</f>
        <v>4.21</v>
      </c>
      <c r="H173" s="78">
        <f>'[1]jeziora 2019'!N175</f>
        <v>3.5700000000000003E-2</v>
      </c>
      <c r="I173" s="78">
        <f>'[1]jeziora 2019'!Q175</f>
        <v>4.97</v>
      </c>
      <c r="J173" s="78">
        <f>'[1]jeziora 2019'!R175</f>
        <v>18</v>
      </c>
      <c r="K173" s="78">
        <f>'[1]jeziora 2019'!W175</f>
        <v>81</v>
      </c>
      <c r="L173" s="119">
        <f>'[1]jeziora 2019'!Z175</f>
        <v>47710</v>
      </c>
      <c r="M173" s="119">
        <f>'[1]jeziora 2019'!AA175</f>
        <v>1180</v>
      </c>
      <c r="N173" s="120">
        <f>'[1]jeziora 2019'!AG175</f>
        <v>214</v>
      </c>
      <c r="O173" s="120">
        <f>'[1]jeziora 2019'!AH175</f>
        <v>478</v>
      </c>
      <c r="P173" s="120">
        <f>'[1]jeziora 2019'!AI175</f>
        <v>39</v>
      </c>
      <c r="Q173" s="120">
        <f>'[1]jeziora 2019'!AJ175</f>
        <v>404</v>
      </c>
      <c r="R173" s="120">
        <f>'[1]jeziora 2019'!AK175</f>
        <v>89</v>
      </c>
      <c r="S173" s="120">
        <f>'[1]jeziora 2019'!AL175</f>
        <v>37</v>
      </c>
      <c r="T173" s="120">
        <f>'[1]jeziora 2019'!AM175</f>
        <v>22</v>
      </c>
      <c r="U173" s="120">
        <f>'[1]jeziora 2019'!AO175</f>
        <v>33</v>
      </c>
      <c r="V173" s="120">
        <f>'[1]jeziora 2019'!AP175</f>
        <v>1.5</v>
      </c>
      <c r="W173" s="120">
        <f>'[1]jeziora 2019'!AQ175</f>
        <v>231</v>
      </c>
      <c r="X173" s="120">
        <f>'[1]jeziora 2019'!AR175</f>
        <v>96</v>
      </c>
      <c r="Y173" s="120">
        <f>'[1]jeziora 2019'!AS175</f>
        <v>135</v>
      </c>
      <c r="Z173" s="120">
        <f>'[1]jeziora 2019'!AT175</f>
        <v>11</v>
      </c>
      <c r="AA173" s="120">
        <f>'[1]jeziora 2019'!AU175</f>
        <v>9</v>
      </c>
      <c r="AB173" s="120">
        <f>'[1]jeziora 2019'!AV175</f>
        <v>64</v>
      </c>
      <c r="AC173" s="120">
        <f>'[1]jeziora 2019'!AW175</f>
        <v>22</v>
      </c>
      <c r="AD173" s="120">
        <f>'[1]jeziora 2019'!AX175</f>
        <v>20</v>
      </c>
      <c r="AE173" s="120">
        <f>'[1]jeziora 2019'!AZ175</f>
        <v>1766.5</v>
      </c>
      <c r="AF173" s="120">
        <f>'[1]jeziora 2019'!BH175</f>
        <v>0.5</v>
      </c>
      <c r="AG173" s="120">
        <f>'[1]jeziora 2019'!BJ175</f>
        <v>0.5</v>
      </c>
      <c r="AH173" s="120">
        <f>'[1]jeziora 2019'!BK175</f>
        <v>0.05</v>
      </c>
      <c r="AI173" s="120">
        <f>'[1]jeziora 2019'!BL175</f>
        <v>0.05</v>
      </c>
      <c r="AJ173" s="120">
        <f>'[1]jeziora 2019'!BM175</f>
        <v>0.05</v>
      </c>
      <c r="AK173" s="120">
        <f>'[1]jeziora 2019'!BP175</f>
        <v>0.4</v>
      </c>
      <c r="AL173" s="120">
        <f>'[1]jeziora 2019'!BQ175</f>
        <v>0.05</v>
      </c>
      <c r="AM173" s="120">
        <f>'[1]jeziora 2019'!BS175</f>
        <v>0.05</v>
      </c>
      <c r="AN173" s="120">
        <f>'[1]jeziora 2019'!BT175</f>
        <v>0.05</v>
      </c>
      <c r="AO173" s="120">
        <f>'[1]jeziora 2019'!BU175</f>
        <v>0.05</v>
      </c>
      <c r="AP173" s="120">
        <f>'[1]jeziora 2019'!BV175</f>
        <v>0.05</v>
      </c>
      <c r="AQ173" s="24"/>
      <c r="AR173" s="24"/>
      <c r="AS173" s="24"/>
      <c r="AT173" s="24"/>
      <c r="AU173" s="24"/>
      <c r="AV173" s="24"/>
      <c r="AW173" s="120">
        <f>'[1]jeziora 2019'!DC175</f>
        <v>0.05</v>
      </c>
      <c r="AX173" s="121">
        <f>'[1]jeziora 2019'!DD175</f>
        <v>0.05</v>
      </c>
      <c r="AY173" s="85" t="s">
        <v>725</v>
      </c>
      <c r="AZ173" s="82">
        <v>2019</v>
      </c>
    </row>
    <row r="174" spans="1:52" x14ac:dyDescent="0.2">
      <c r="A174" s="77" t="str">
        <f>'[1]jeziora 2019'!B176</f>
        <v>722</v>
      </c>
      <c r="B174" s="45" t="str">
        <f>'[1]jeziora 2019'!D176</f>
        <v>jez. Serwy - st.02</v>
      </c>
      <c r="C174" s="78">
        <f>'[1]jeziora 2019'!G176</f>
        <v>0.05</v>
      </c>
      <c r="D174" s="78">
        <f>'[1]jeziora 2019'!H176</f>
        <v>12</v>
      </c>
      <c r="E174" s="78">
        <f>'[1]jeziora 2019'!J176</f>
        <v>0.73699999999999999</v>
      </c>
      <c r="F174" s="78">
        <f>'[1]jeziora 2019'!L176</f>
        <v>5.97</v>
      </c>
      <c r="G174" s="78">
        <f>'[1]jeziora 2019'!M176</f>
        <v>8.07</v>
      </c>
      <c r="H174" s="78">
        <f>'[1]jeziora 2019'!N176</f>
        <v>4.3200000000000002E-2</v>
      </c>
      <c r="I174" s="78">
        <f>'[1]jeziora 2019'!Q176</f>
        <v>3.01</v>
      </c>
      <c r="J174" s="78">
        <f>'[1]jeziora 2019'!R176</f>
        <v>35.200000000000003</v>
      </c>
      <c r="K174" s="78">
        <f>'[1]jeziora 2019'!W176</f>
        <v>64.400000000000006</v>
      </c>
      <c r="L174" s="119">
        <f>'[1]jeziora 2019'!Z176</f>
        <v>10290</v>
      </c>
      <c r="M174" s="119">
        <f>'[1]jeziora 2019'!AA176</f>
        <v>2650</v>
      </c>
      <c r="N174" s="120">
        <f>'[1]jeziora 2019'!AG176</f>
        <v>12</v>
      </c>
      <c r="O174" s="120">
        <f>'[1]jeziora 2019'!AH176</f>
        <v>57</v>
      </c>
      <c r="P174" s="120">
        <f>'[1]jeziora 2019'!AI176</f>
        <v>2.5</v>
      </c>
      <c r="Q174" s="120">
        <f>'[1]jeziora 2019'!AJ176</f>
        <v>152</v>
      </c>
      <c r="R174" s="120">
        <f>'[1]jeziora 2019'!AK176</f>
        <v>41</v>
      </c>
      <c r="S174" s="120">
        <f>'[1]jeziora 2019'!AL176</f>
        <v>24</v>
      </c>
      <c r="T174" s="120">
        <f>'[1]jeziora 2019'!AM176</f>
        <v>14</v>
      </c>
      <c r="U174" s="120">
        <f>'[1]jeziora 2019'!AO176</f>
        <v>30</v>
      </c>
      <c r="V174" s="120">
        <f>'[1]jeziora 2019'!AP176</f>
        <v>1.5</v>
      </c>
      <c r="W174" s="120">
        <f>'[1]jeziora 2019'!AQ176</f>
        <v>20</v>
      </c>
      <c r="X174" s="120">
        <f>'[1]jeziora 2019'!AR176</f>
        <v>14</v>
      </c>
      <c r="Y174" s="120">
        <f>'[1]jeziora 2019'!AS176</f>
        <v>59</v>
      </c>
      <c r="Z174" s="120">
        <f>'[1]jeziora 2019'!AT176</f>
        <v>42</v>
      </c>
      <c r="AA174" s="120">
        <f>'[1]jeziora 2019'!AU176</f>
        <v>16</v>
      </c>
      <c r="AB174" s="120">
        <f>'[1]jeziora 2019'!AV176</f>
        <v>46</v>
      </c>
      <c r="AC174" s="120">
        <f>'[1]jeziora 2019'!AW176</f>
        <v>31</v>
      </c>
      <c r="AD174" s="120">
        <f>'[1]jeziora 2019'!AX176</f>
        <v>5</v>
      </c>
      <c r="AE174" s="120">
        <f>'[1]jeziora 2019'!AZ176</f>
        <v>455</v>
      </c>
      <c r="AF174" s="120">
        <f>'[1]jeziora 2019'!BH176</f>
        <v>0.5</v>
      </c>
      <c r="AG174" s="120">
        <f>'[1]jeziora 2019'!BJ176</f>
        <v>0.5</v>
      </c>
      <c r="AH174" s="120">
        <f>'[1]jeziora 2019'!BK176</f>
        <v>0.05</v>
      </c>
      <c r="AI174" s="120">
        <f>'[1]jeziora 2019'!BL176</f>
        <v>0.05</v>
      </c>
      <c r="AJ174" s="120">
        <f>'[1]jeziora 2019'!BM176</f>
        <v>0.05</v>
      </c>
      <c r="AK174" s="120">
        <f>'[1]jeziora 2019'!BP176</f>
        <v>0.4</v>
      </c>
      <c r="AL174" s="120">
        <f>'[1]jeziora 2019'!BQ176</f>
        <v>0.05</v>
      </c>
      <c r="AM174" s="120">
        <f>'[1]jeziora 2019'!BS176</f>
        <v>0.05</v>
      </c>
      <c r="AN174" s="120">
        <f>'[1]jeziora 2019'!BT176</f>
        <v>0.05</v>
      </c>
      <c r="AO174" s="120">
        <f>'[1]jeziora 2019'!BU176</f>
        <v>0.05</v>
      </c>
      <c r="AP174" s="120">
        <f>'[1]jeziora 2019'!BV176</f>
        <v>0.05</v>
      </c>
      <c r="AQ174" s="122"/>
      <c r="AR174" s="123"/>
      <c r="AS174" s="122"/>
      <c r="AT174" s="122"/>
      <c r="AU174" s="124"/>
      <c r="AV174" s="122"/>
      <c r="AW174" s="120">
        <f>'[1]jeziora 2019'!DC176</f>
        <v>0.05</v>
      </c>
      <c r="AX174" s="121">
        <f>'[1]jeziora 2019'!DD176</f>
        <v>0.05</v>
      </c>
      <c r="AY174" s="85" t="s">
        <v>725</v>
      </c>
      <c r="AZ174" s="82">
        <v>2019</v>
      </c>
    </row>
    <row r="175" spans="1:52" x14ac:dyDescent="0.2">
      <c r="A175" s="77" t="str">
        <f>'[1]jeziora 2019'!B177</f>
        <v>723</v>
      </c>
      <c r="B175" s="45" t="str">
        <f>'[1]jeziora 2019'!D177</f>
        <v>jez. Berżnik - st.01</v>
      </c>
      <c r="C175" s="78">
        <f>'[1]jeziora 2019'!G177</f>
        <v>0.05</v>
      </c>
      <c r="D175" s="78">
        <f>'[1]jeziora 2019'!H177</f>
        <v>31.4</v>
      </c>
      <c r="E175" s="78">
        <f>'[1]jeziora 2019'!J177</f>
        <v>1.19</v>
      </c>
      <c r="F175" s="78">
        <f>'[1]jeziora 2019'!L177</f>
        <v>13.1</v>
      </c>
      <c r="G175" s="78">
        <f>'[1]jeziora 2019'!M177</f>
        <v>33.9</v>
      </c>
      <c r="H175" s="78">
        <f>'[1]jeziora 2019'!N177</f>
        <v>5.5899999999999998E-2</v>
      </c>
      <c r="I175" s="78">
        <f>'[1]jeziora 2019'!Q177</f>
        <v>6.9</v>
      </c>
      <c r="J175" s="78">
        <f>'[1]jeziora 2019'!R177</f>
        <v>32.1</v>
      </c>
      <c r="K175" s="78">
        <f>'[1]jeziora 2019'!W177</f>
        <v>73.5</v>
      </c>
      <c r="L175" s="119">
        <f>'[1]jeziora 2019'!Z177</f>
        <v>55890</v>
      </c>
      <c r="M175" s="119">
        <f>'[1]jeziora 2019'!AA177</f>
        <v>19530</v>
      </c>
      <c r="N175" s="120">
        <f>'[1]jeziora 2019'!AG177</f>
        <v>100</v>
      </c>
      <c r="O175" s="120">
        <f>'[1]jeziora 2019'!AH177</f>
        <v>217</v>
      </c>
      <c r="P175" s="120">
        <f>'[1]jeziora 2019'!AI177</f>
        <v>17</v>
      </c>
      <c r="Q175" s="120">
        <f>'[1]jeziora 2019'!AJ177</f>
        <v>346</v>
      </c>
      <c r="R175" s="120">
        <f>'[1]jeziora 2019'!AK177</f>
        <v>85</v>
      </c>
      <c r="S175" s="120">
        <f>'[1]jeziora 2019'!AL177</f>
        <v>70</v>
      </c>
      <c r="T175" s="120">
        <f>'[1]jeziora 2019'!AM177</f>
        <v>38</v>
      </c>
      <c r="U175" s="120">
        <f>'[1]jeziora 2019'!AO177</f>
        <v>30</v>
      </c>
      <c r="V175" s="120">
        <f>'[1]jeziora 2019'!AP177</f>
        <v>1.5</v>
      </c>
      <c r="W175" s="120">
        <f>'[1]jeziora 2019'!AQ177</f>
        <v>59</v>
      </c>
      <c r="X175" s="120">
        <f>'[1]jeziora 2019'!AR177</f>
        <v>29</v>
      </c>
      <c r="Y175" s="120">
        <f>'[1]jeziora 2019'!AS177</f>
        <v>200</v>
      </c>
      <c r="Z175" s="120">
        <f>'[1]jeziora 2019'!AT177</f>
        <v>81</v>
      </c>
      <c r="AA175" s="120">
        <f>'[1]jeziora 2019'!AU177</f>
        <v>34</v>
      </c>
      <c r="AB175" s="120">
        <f>'[1]jeziora 2019'!AV177</f>
        <v>63</v>
      </c>
      <c r="AC175" s="120">
        <f>'[1]jeziora 2019'!AW177</f>
        <v>24</v>
      </c>
      <c r="AD175" s="120">
        <f>'[1]jeziora 2019'!AX177</f>
        <v>7</v>
      </c>
      <c r="AE175" s="120">
        <f>'[1]jeziora 2019'!AZ177</f>
        <v>1277.5</v>
      </c>
      <c r="AF175" s="120">
        <f>'[1]jeziora 2019'!BH177</f>
        <v>0.5</v>
      </c>
      <c r="AG175" s="120">
        <f>'[1]jeziora 2019'!BJ177</f>
        <v>0.5</v>
      </c>
      <c r="AH175" s="120">
        <f>'[1]jeziora 2019'!BK177</f>
        <v>0.05</v>
      </c>
      <c r="AI175" s="120">
        <f>'[1]jeziora 2019'!BL177</f>
        <v>0.05</v>
      </c>
      <c r="AJ175" s="120">
        <f>'[1]jeziora 2019'!BM177</f>
        <v>0.05</v>
      </c>
      <c r="AK175" s="120">
        <f>'[1]jeziora 2019'!BP177</f>
        <v>0.4</v>
      </c>
      <c r="AL175" s="120">
        <f>'[1]jeziora 2019'!BQ177</f>
        <v>0.05</v>
      </c>
      <c r="AM175" s="120">
        <f>'[1]jeziora 2019'!BS177</f>
        <v>0.05</v>
      </c>
      <c r="AN175" s="120">
        <f>'[1]jeziora 2019'!BT177</f>
        <v>0.05</v>
      </c>
      <c r="AO175" s="120">
        <f>'[1]jeziora 2019'!BU177</f>
        <v>0.05</v>
      </c>
      <c r="AP175" s="120">
        <f>'[1]jeziora 2019'!BV177</f>
        <v>0.05</v>
      </c>
      <c r="AQ175" s="24"/>
      <c r="AR175" s="24"/>
      <c r="AS175" s="24"/>
      <c r="AT175" s="24"/>
      <c r="AU175" s="24"/>
      <c r="AV175" s="24"/>
      <c r="AW175" s="120">
        <f>'[1]jeziora 2019'!DC177</f>
        <v>0.05</v>
      </c>
      <c r="AX175" s="121">
        <f>'[1]jeziora 2019'!DD177</f>
        <v>0.05</v>
      </c>
      <c r="AY175" s="85" t="s">
        <v>725</v>
      </c>
      <c r="AZ175" s="82">
        <v>2019</v>
      </c>
    </row>
    <row r="176" spans="1:52" x14ac:dyDescent="0.2">
      <c r="A176" s="77" t="str">
        <f>'[1]jeziora 2019'!B178</f>
        <v>724</v>
      </c>
      <c r="B176" s="45" t="str">
        <f>'[1]jeziora 2019'!D178</f>
        <v>jez. Szlamy - st.01</v>
      </c>
      <c r="C176" s="78">
        <f>'[1]jeziora 2019'!G178</f>
        <v>0.05</v>
      </c>
      <c r="D176" s="78">
        <f>'[1]jeziora 2019'!H178</f>
        <v>10.5</v>
      </c>
      <c r="E176" s="78">
        <f>'[1]jeziora 2019'!J178</f>
        <v>2.5000000000000001E-2</v>
      </c>
      <c r="F176" s="78">
        <f>'[1]jeziora 2019'!L178</f>
        <v>8.7899999999999991</v>
      </c>
      <c r="G176" s="78">
        <f>'[1]jeziora 2019'!M178</f>
        <v>2.34</v>
      </c>
      <c r="H176" s="78">
        <f>'[1]jeziora 2019'!N178</f>
        <v>4.2900000000000001E-2</v>
      </c>
      <c r="I176" s="78">
        <f>'[1]jeziora 2019'!Q178</f>
        <v>6.58</v>
      </c>
      <c r="J176" s="78">
        <f>'[1]jeziora 2019'!R178</f>
        <v>14.1</v>
      </c>
      <c r="K176" s="78">
        <f>'[1]jeziora 2019'!W178</f>
        <v>41.8</v>
      </c>
      <c r="L176" s="119">
        <f>'[1]jeziora 2019'!Z178</f>
        <v>21900</v>
      </c>
      <c r="M176" s="119">
        <f>'[1]jeziora 2019'!AA178</f>
        <v>1090</v>
      </c>
      <c r="N176" s="120">
        <f>'[1]jeziora 2019'!AG178</f>
        <v>16</v>
      </c>
      <c r="O176" s="120">
        <f>'[1]jeziora 2019'!AH178</f>
        <v>56</v>
      </c>
      <c r="P176" s="120">
        <f>'[1]jeziora 2019'!AI178</f>
        <v>6</v>
      </c>
      <c r="Q176" s="120">
        <f>'[1]jeziora 2019'!AJ178</f>
        <v>82</v>
      </c>
      <c r="R176" s="120">
        <f>'[1]jeziora 2019'!AK178</f>
        <v>18</v>
      </c>
      <c r="S176" s="120">
        <f>'[1]jeziora 2019'!AL178</f>
        <v>11</v>
      </c>
      <c r="T176" s="120">
        <f>'[1]jeziora 2019'!AM178</f>
        <v>6</v>
      </c>
      <c r="U176" s="120">
        <f>'[1]jeziora 2019'!AO178</f>
        <v>12</v>
      </c>
      <c r="V176" s="120">
        <f>'[1]jeziora 2019'!AP178</f>
        <v>1.5</v>
      </c>
      <c r="W176" s="120">
        <f>'[1]jeziora 2019'!AQ178</f>
        <v>27</v>
      </c>
      <c r="X176" s="120">
        <f>'[1]jeziora 2019'!AR178</f>
        <v>10</v>
      </c>
      <c r="Y176" s="120">
        <f>'[1]jeziora 2019'!AS178</f>
        <v>31</v>
      </c>
      <c r="Z176" s="120">
        <f>'[1]jeziora 2019'!AT178</f>
        <v>8</v>
      </c>
      <c r="AA176" s="120">
        <f>'[1]jeziora 2019'!AU178</f>
        <v>6</v>
      </c>
      <c r="AB176" s="120">
        <f>'[1]jeziora 2019'!AV178</f>
        <v>23</v>
      </c>
      <c r="AC176" s="120">
        <f>'[1]jeziora 2019'!AW178</f>
        <v>10</v>
      </c>
      <c r="AD176" s="120">
        <f>'[1]jeziora 2019'!AX178</f>
        <v>2.5</v>
      </c>
      <c r="AE176" s="120">
        <f>'[1]jeziora 2019'!AZ178</f>
        <v>278.5</v>
      </c>
      <c r="AF176" s="120">
        <f>'[1]jeziora 2019'!BH178</f>
        <v>0.5</v>
      </c>
      <c r="AG176" s="120">
        <f>'[1]jeziora 2019'!BJ178</f>
        <v>0.5</v>
      </c>
      <c r="AH176" s="120">
        <f>'[1]jeziora 2019'!BK178</f>
        <v>0.05</v>
      </c>
      <c r="AI176" s="120">
        <f>'[1]jeziora 2019'!BL178</f>
        <v>0.05</v>
      </c>
      <c r="AJ176" s="120">
        <f>'[1]jeziora 2019'!BM178</f>
        <v>0.05</v>
      </c>
      <c r="AK176" s="120">
        <f>'[1]jeziora 2019'!BP178</f>
        <v>0.4</v>
      </c>
      <c r="AL176" s="120">
        <f>'[1]jeziora 2019'!BQ178</f>
        <v>0.05</v>
      </c>
      <c r="AM176" s="120">
        <f>'[1]jeziora 2019'!BS178</f>
        <v>0.05</v>
      </c>
      <c r="AN176" s="120">
        <f>'[1]jeziora 2019'!BT178</f>
        <v>0.05</v>
      </c>
      <c r="AO176" s="120">
        <f>'[1]jeziora 2019'!BU178</f>
        <v>0.05</v>
      </c>
      <c r="AP176" s="120">
        <f>'[1]jeziora 2019'!BV178</f>
        <v>0.05</v>
      </c>
      <c r="AQ176" s="24"/>
      <c r="AR176" s="24"/>
      <c r="AS176" s="24"/>
      <c r="AT176" s="24"/>
      <c r="AU176" s="24"/>
      <c r="AV176" s="24"/>
      <c r="AW176" s="120">
        <f>'[1]jeziora 2019'!DC178</f>
        <v>0.05</v>
      </c>
      <c r="AX176" s="121">
        <f>'[1]jeziora 2019'!DD178</f>
        <v>0.05</v>
      </c>
      <c r="AY176" s="86" t="s">
        <v>723</v>
      </c>
      <c r="AZ176" s="82">
        <v>2019</v>
      </c>
    </row>
    <row r="177" spans="1:52" x14ac:dyDescent="0.2">
      <c r="A177" s="77" t="str">
        <f>'[1]jeziora 2019'!B179</f>
        <v>725</v>
      </c>
      <c r="B177" s="45" t="str">
        <f>'[1]jeziora 2019'!D179</f>
        <v>Łukcze - stanowisko 2</v>
      </c>
      <c r="C177" s="78">
        <f>'[1]jeziora 2019'!G179</f>
        <v>0.05</v>
      </c>
      <c r="D177" s="78">
        <f>'[1]jeziora 2019'!H179</f>
        <v>1.5</v>
      </c>
      <c r="E177" s="78">
        <f>'[1]jeziora 2019'!J179</f>
        <v>2.4500000000000002</v>
      </c>
      <c r="F177" s="78">
        <f>'[1]jeziora 2019'!L179</f>
        <v>17.899999999999999</v>
      </c>
      <c r="G177" s="78">
        <f>'[1]jeziora 2019'!M179</f>
        <v>133</v>
      </c>
      <c r="H177" s="78">
        <f>'[1]jeziora 2019'!N179</f>
        <v>9.5000000000000001E-2</v>
      </c>
      <c r="I177" s="78">
        <f>'[1]jeziora 2019'!Q179</f>
        <v>20.399999999999999</v>
      </c>
      <c r="J177" s="78">
        <f>'[1]jeziora 2019'!R179</f>
        <v>15.5</v>
      </c>
      <c r="K177" s="78">
        <f>'[1]jeziora 2019'!W179</f>
        <v>313</v>
      </c>
      <c r="L177" s="119">
        <f>'[1]jeziora 2019'!Z179</f>
        <v>26659</v>
      </c>
      <c r="M177" s="119">
        <f>'[1]jeziora 2019'!AA179</f>
        <v>687</v>
      </c>
      <c r="N177" s="120">
        <f>'[1]jeziora 2019'!AG179</f>
        <v>219</v>
      </c>
      <c r="O177" s="120">
        <f>'[1]jeziora 2019'!AH179</f>
        <v>2.5</v>
      </c>
      <c r="P177" s="120">
        <f>'[1]jeziora 2019'!AI179</f>
        <v>2.5</v>
      </c>
      <c r="Q177" s="120">
        <f>'[1]jeziora 2019'!AJ179</f>
        <v>221</v>
      </c>
      <c r="R177" s="120">
        <f>'[1]jeziora 2019'!AK179</f>
        <v>2.5</v>
      </c>
      <c r="S177" s="120">
        <f>'[1]jeziora 2019'!AL179</f>
        <v>2.5</v>
      </c>
      <c r="T177" s="120">
        <f>'[1]jeziora 2019'!AM179</f>
        <v>2.5</v>
      </c>
      <c r="U177" s="120">
        <f>'[1]jeziora 2019'!AO179</f>
        <v>2.5</v>
      </c>
      <c r="V177" s="120">
        <f>'[1]jeziora 2019'!AP179</f>
        <v>1.5</v>
      </c>
      <c r="W177" s="120">
        <f>'[1]jeziora 2019'!AQ179</f>
        <v>2.5</v>
      </c>
      <c r="X177" s="120">
        <f>'[1]jeziora 2019'!AR179</f>
        <v>2.5</v>
      </c>
      <c r="Y177" s="120">
        <f>'[1]jeziora 2019'!AS179</f>
        <v>119</v>
      </c>
      <c r="Z177" s="120">
        <f>'[1]jeziora 2019'!AT179</f>
        <v>2.5</v>
      </c>
      <c r="AA177" s="120">
        <f>'[1]jeziora 2019'!AU179</f>
        <v>2.5</v>
      </c>
      <c r="AB177" s="120">
        <f>'[1]jeziora 2019'!AV179</f>
        <v>2.5</v>
      </c>
      <c r="AC177" s="120">
        <f>'[1]jeziora 2019'!AW179</f>
        <v>2.5</v>
      </c>
      <c r="AD177" s="120">
        <f>'[1]jeziora 2019'!AX179</f>
        <v>2.5</v>
      </c>
      <c r="AE177" s="120">
        <f>'[1]jeziora 2019'!AZ179</f>
        <v>583</v>
      </c>
      <c r="AF177" s="120">
        <f>'[1]jeziora 2019'!BH179</f>
        <v>0.5</v>
      </c>
      <c r="AG177" s="120">
        <f>'[1]jeziora 2019'!BJ179</f>
        <v>0.5</v>
      </c>
      <c r="AH177" s="120">
        <f>'[1]jeziora 2019'!BK179</f>
        <v>0.05</v>
      </c>
      <c r="AI177" s="120">
        <f>'[1]jeziora 2019'!BL179</f>
        <v>0.05</v>
      </c>
      <c r="AJ177" s="120">
        <f>'[1]jeziora 2019'!BM179</f>
        <v>0.05</v>
      </c>
      <c r="AK177" s="120">
        <f>'[1]jeziora 2019'!BP179</f>
        <v>0.4</v>
      </c>
      <c r="AL177" s="120">
        <f>'[1]jeziora 2019'!BQ179</f>
        <v>0.05</v>
      </c>
      <c r="AM177" s="120">
        <f>'[1]jeziora 2019'!BS179</f>
        <v>0.05</v>
      </c>
      <c r="AN177" s="120">
        <f>'[1]jeziora 2019'!BT179</f>
        <v>0.05</v>
      </c>
      <c r="AO177" s="120">
        <f>'[1]jeziora 2019'!BU179</f>
        <v>0.05</v>
      </c>
      <c r="AP177" s="120">
        <f>'[1]jeziora 2019'!BV179</f>
        <v>0.05</v>
      </c>
      <c r="AQ177" s="122"/>
      <c r="AR177" s="123"/>
      <c r="AS177" s="122"/>
      <c r="AT177" s="122"/>
      <c r="AU177" s="124"/>
      <c r="AV177" s="122"/>
      <c r="AW177" s="120">
        <f>'[1]jeziora 2019'!DC179</f>
        <v>0.05</v>
      </c>
      <c r="AX177" s="121">
        <f>'[1]jeziora 2019'!DD179</f>
        <v>0.05</v>
      </c>
      <c r="AY177" s="86" t="s">
        <v>723</v>
      </c>
      <c r="AZ177" s="82">
        <v>2019</v>
      </c>
    </row>
    <row r="178" spans="1:52" x14ac:dyDescent="0.2">
      <c r="A178" s="77" t="str">
        <f>'[1]jeziora 2019'!B180</f>
        <v>726</v>
      </c>
      <c r="B178" s="45" t="str">
        <f>'[1]jeziora 2019'!D180</f>
        <v>Krasne - stanowisko 1</v>
      </c>
      <c r="C178" s="78">
        <f>'[1]jeziora 2019'!G180</f>
        <v>0.05</v>
      </c>
      <c r="D178" s="78">
        <f>'[1]jeziora 2019'!H180</f>
        <v>1.5</v>
      </c>
      <c r="E178" s="78">
        <f>'[1]jeziora 2019'!J180</f>
        <v>2.2400000000000002</v>
      </c>
      <c r="F178" s="78">
        <f>'[1]jeziora 2019'!L180</f>
        <v>13.6</v>
      </c>
      <c r="G178" s="78">
        <f>'[1]jeziora 2019'!M180</f>
        <v>44.4</v>
      </c>
      <c r="H178" s="78">
        <f>'[1]jeziora 2019'!N180</f>
        <v>0.115</v>
      </c>
      <c r="I178" s="78">
        <f>'[1]jeziora 2019'!Q180</f>
        <v>17</v>
      </c>
      <c r="J178" s="78">
        <f>'[1]jeziora 2019'!R180</f>
        <v>61.6</v>
      </c>
      <c r="K178" s="78">
        <f>'[1]jeziora 2019'!W180</f>
        <v>216</v>
      </c>
      <c r="L178" s="119">
        <f>'[1]jeziora 2019'!Z180</f>
        <v>27461</v>
      </c>
      <c r="M178" s="119">
        <f>'[1]jeziora 2019'!AA180</f>
        <v>1060</v>
      </c>
      <c r="N178" s="120">
        <f>'[1]jeziora 2019'!AG180</f>
        <v>84</v>
      </c>
      <c r="O178" s="120">
        <f>'[1]jeziora 2019'!AH180</f>
        <v>129</v>
      </c>
      <c r="P178" s="120">
        <f>'[1]jeziora 2019'!AI180</f>
        <v>2.5</v>
      </c>
      <c r="Q178" s="120">
        <f>'[1]jeziora 2019'!AJ180</f>
        <v>445</v>
      </c>
      <c r="R178" s="120">
        <f>'[1]jeziora 2019'!AK180</f>
        <v>90</v>
      </c>
      <c r="S178" s="120">
        <f>'[1]jeziora 2019'!AL180</f>
        <v>72</v>
      </c>
      <c r="T178" s="120">
        <f>'[1]jeziora 2019'!AM180</f>
        <v>2.5</v>
      </c>
      <c r="U178" s="120">
        <f>'[1]jeziora 2019'!AO180</f>
        <v>2.5</v>
      </c>
      <c r="V178" s="120">
        <f>'[1]jeziora 2019'!AP180</f>
        <v>1.5</v>
      </c>
      <c r="W178" s="120">
        <f>'[1]jeziora 2019'!AQ180</f>
        <v>2.5</v>
      </c>
      <c r="X178" s="120">
        <f>'[1]jeziora 2019'!AR180</f>
        <v>70</v>
      </c>
      <c r="Y178" s="120">
        <f>'[1]jeziora 2019'!AS180</f>
        <v>262</v>
      </c>
      <c r="Z178" s="120">
        <f>'[1]jeziora 2019'!AT180</f>
        <v>2.5</v>
      </c>
      <c r="AA178" s="120">
        <f>'[1]jeziora 2019'!AU180</f>
        <v>2.5</v>
      </c>
      <c r="AB178" s="120">
        <f>'[1]jeziora 2019'!AV180</f>
        <v>56</v>
      </c>
      <c r="AC178" s="120">
        <f>'[1]jeziora 2019'!AW180</f>
        <v>2.5</v>
      </c>
      <c r="AD178" s="120">
        <f>'[1]jeziora 2019'!AX180</f>
        <v>2.5</v>
      </c>
      <c r="AE178" s="120">
        <f>'[1]jeziora 2019'!AZ180</f>
        <v>1166</v>
      </c>
      <c r="AF178" s="120">
        <f>'[1]jeziora 2019'!BH180</f>
        <v>0.5</v>
      </c>
      <c r="AG178" s="120">
        <f>'[1]jeziora 2019'!BJ180</f>
        <v>0.5</v>
      </c>
      <c r="AH178" s="120">
        <f>'[1]jeziora 2019'!BK180</f>
        <v>0.05</v>
      </c>
      <c r="AI178" s="120">
        <f>'[1]jeziora 2019'!BL180</f>
        <v>0.05</v>
      </c>
      <c r="AJ178" s="120">
        <f>'[1]jeziora 2019'!BM180</f>
        <v>0.05</v>
      </c>
      <c r="AK178" s="120">
        <f>'[1]jeziora 2019'!BP180</f>
        <v>0.4</v>
      </c>
      <c r="AL178" s="120">
        <f>'[1]jeziora 2019'!BQ180</f>
        <v>0.05</v>
      </c>
      <c r="AM178" s="120">
        <f>'[1]jeziora 2019'!BS180</f>
        <v>0.05</v>
      </c>
      <c r="AN178" s="120">
        <f>'[1]jeziora 2019'!BT180</f>
        <v>0.05</v>
      </c>
      <c r="AO178" s="120">
        <f>'[1]jeziora 2019'!BU180</f>
        <v>0.05</v>
      </c>
      <c r="AP178" s="120">
        <f>'[1]jeziora 2019'!BV180</f>
        <v>0.05</v>
      </c>
      <c r="AQ178" s="24"/>
      <c r="AR178" s="24"/>
      <c r="AS178" s="24"/>
      <c r="AT178" s="24"/>
      <c r="AU178" s="24"/>
      <c r="AV178" s="24"/>
      <c r="AW178" s="120">
        <f>'[1]jeziora 2019'!DC180</f>
        <v>0.05</v>
      </c>
      <c r="AX178" s="121">
        <f>'[1]jeziora 2019'!DD180</f>
        <v>0.05</v>
      </c>
      <c r="AY178" s="86" t="s">
        <v>723</v>
      </c>
      <c r="AZ178" s="82">
        <v>2019</v>
      </c>
    </row>
    <row r="179" spans="1:52" x14ac:dyDescent="0.2">
      <c r="A179" s="77" t="str">
        <f>'[1]jeziora 2019'!B181</f>
        <v>727</v>
      </c>
      <c r="B179" s="45" t="str">
        <f>'[1]jeziora 2019'!D181</f>
        <v>Zagłębocze - stanowisko 1</v>
      </c>
      <c r="C179" s="78">
        <f>'[1]jeziora 2019'!G181</f>
        <v>0.05</v>
      </c>
      <c r="D179" s="78">
        <f>'[1]jeziora 2019'!H181</f>
        <v>1.5</v>
      </c>
      <c r="E179" s="78">
        <f>'[1]jeziora 2019'!J181</f>
        <v>0.59</v>
      </c>
      <c r="F179" s="78">
        <f>'[1]jeziora 2019'!L181</f>
        <v>8.56</v>
      </c>
      <c r="G179" s="78">
        <f>'[1]jeziora 2019'!M181</f>
        <v>8.9499999999999993</v>
      </c>
      <c r="H179" s="78">
        <f>'[1]jeziora 2019'!N181</f>
        <v>0.17499999999999999</v>
      </c>
      <c r="I179" s="78">
        <f>'[1]jeziora 2019'!Q181</f>
        <v>7.45</v>
      </c>
      <c r="J179" s="78">
        <f>'[1]jeziora 2019'!R181</f>
        <v>11</v>
      </c>
      <c r="K179" s="78">
        <f>'[1]jeziora 2019'!W181</f>
        <v>58.6</v>
      </c>
      <c r="L179" s="119">
        <f>'[1]jeziora 2019'!Z181</f>
        <v>6280</v>
      </c>
      <c r="M179" s="119">
        <f>'[1]jeziora 2019'!AA181</f>
        <v>197</v>
      </c>
      <c r="N179" s="120">
        <f>'[1]jeziora 2019'!AG181</f>
        <v>2.5</v>
      </c>
      <c r="O179" s="120">
        <f>'[1]jeziora 2019'!AH181</f>
        <v>163</v>
      </c>
      <c r="P179" s="120">
        <f>'[1]jeziora 2019'!AI181</f>
        <v>2.5</v>
      </c>
      <c r="Q179" s="120">
        <f>'[1]jeziora 2019'!AJ181</f>
        <v>473</v>
      </c>
      <c r="R179" s="120">
        <f>'[1]jeziora 2019'!AK181</f>
        <v>62</v>
      </c>
      <c r="S179" s="120">
        <f>'[1]jeziora 2019'!AL181</f>
        <v>2.5</v>
      </c>
      <c r="T179" s="120">
        <f>'[1]jeziora 2019'!AM181</f>
        <v>2.5</v>
      </c>
      <c r="U179" s="120">
        <f>'[1]jeziora 2019'!AO181</f>
        <v>2.5</v>
      </c>
      <c r="V179" s="120">
        <f>'[1]jeziora 2019'!AP181</f>
        <v>1.5</v>
      </c>
      <c r="W179" s="120">
        <f>'[1]jeziora 2019'!AQ181</f>
        <v>2.5</v>
      </c>
      <c r="X179" s="120">
        <f>'[1]jeziora 2019'!AR181</f>
        <v>2.5</v>
      </c>
      <c r="Y179" s="120">
        <f>'[1]jeziora 2019'!AS181</f>
        <v>265</v>
      </c>
      <c r="Z179" s="120">
        <f>'[1]jeziora 2019'!AT181</f>
        <v>2.5</v>
      </c>
      <c r="AA179" s="120">
        <f>'[1]jeziora 2019'!AU181</f>
        <v>2.5</v>
      </c>
      <c r="AB179" s="120">
        <f>'[1]jeziora 2019'!AV181</f>
        <v>2.5</v>
      </c>
      <c r="AC179" s="120">
        <f>'[1]jeziora 2019'!AW181</f>
        <v>2.5</v>
      </c>
      <c r="AD179" s="120">
        <f>'[1]jeziora 2019'!AX181</f>
        <v>2.5</v>
      </c>
      <c r="AE179" s="120">
        <f>'[1]jeziora 2019'!AZ181</f>
        <v>984.5</v>
      </c>
      <c r="AF179" s="120">
        <f>'[1]jeziora 2019'!BH181</f>
        <v>0.5</v>
      </c>
      <c r="AG179" s="120">
        <f>'[1]jeziora 2019'!BJ181</f>
        <v>0.5</v>
      </c>
      <c r="AH179" s="120">
        <f>'[1]jeziora 2019'!BK181</f>
        <v>0.05</v>
      </c>
      <c r="AI179" s="120">
        <f>'[1]jeziora 2019'!BL181</f>
        <v>0.05</v>
      </c>
      <c r="AJ179" s="120">
        <f>'[1]jeziora 2019'!BM181</f>
        <v>0.05</v>
      </c>
      <c r="AK179" s="120">
        <f>'[1]jeziora 2019'!BP181</f>
        <v>0.4</v>
      </c>
      <c r="AL179" s="120">
        <f>'[1]jeziora 2019'!BQ181</f>
        <v>0.05</v>
      </c>
      <c r="AM179" s="120">
        <f>'[1]jeziora 2019'!BS181</f>
        <v>0.05</v>
      </c>
      <c r="AN179" s="120">
        <f>'[1]jeziora 2019'!BT181</f>
        <v>0.05</v>
      </c>
      <c r="AO179" s="120">
        <f>'[1]jeziora 2019'!BU181</f>
        <v>0.05</v>
      </c>
      <c r="AP179" s="120">
        <f>'[1]jeziora 2019'!BV181</f>
        <v>0.05</v>
      </c>
      <c r="AQ179" s="24"/>
      <c r="AR179" s="24"/>
      <c r="AS179" s="24"/>
      <c r="AT179" s="24"/>
      <c r="AU179" s="24"/>
      <c r="AV179" s="24"/>
      <c r="AW179" s="120">
        <f>'[1]jeziora 2019'!DC181</f>
        <v>0.05</v>
      </c>
      <c r="AX179" s="121">
        <f>'[1]jeziora 2019'!DD181</f>
        <v>0.05</v>
      </c>
      <c r="AY179" s="84" t="s">
        <v>720</v>
      </c>
      <c r="AZ179" s="82">
        <v>2019</v>
      </c>
    </row>
    <row r="180" spans="1:52" x14ac:dyDescent="0.2">
      <c r="A180" s="77" t="str">
        <f>'[1]jeziora 2019'!B182</f>
        <v>728</v>
      </c>
      <c r="B180" s="45" t="str">
        <f>'[1]jeziora 2019'!D182</f>
        <v>Białe Sosnowickie - stanowisko 1</v>
      </c>
      <c r="C180" s="78">
        <f>'[1]jeziora 2019'!G182</f>
        <v>0.05</v>
      </c>
      <c r="D180" s="78">
        <f>'[1]jeziora 2019'!H182</f>
        <v>1.5</v>
      </c>
      <c r="E180" s="78">
        <f>'[1]jeziora 2019'!J182</f>
        <v>0.61299999999999999</v>
      </c>
      <c r="F180" s="78">
        <f>'[1]jeziora 2019'!L182</f>
        <v>3.39</v>
      </c>
      <c r="G180" s="78">
        <f>'[1]jeziora 2019'!M182</f>
        <v>3.74</v>
      </c>
      <c r="H180" s="78">
        <f>'[1]jeziora 2019'!N182</f>
        <v>1.0699999999999999E-2</v>
      </c>
      <c r="I180" s="78">
        <f>'[1]jeziora 2019'!Q182</f>
        <v>2.57</v>
      </c>
      <c r="J180" s="78">
        <f>'[1]jeziora 2019'!R182</f>
        <v>9.16</v>
      </c>
      <c r="K180" s="78">
        <f>'[1]jeziora 2019'!W182</f>
        <v>25.1</v>
      </c>
      <c r="L180" s="119">
        <f>'[1]jeziora 2019'!Z182</f>
        <v>4000</v>
      </c>
      <c r="M180" s="119">
        <f>'[1]jeziora 2019'!AA182</f>
        <v>155</v>
      </c>
      <c r="N180" s="120">
        <f>'[1]jeziora 2019'!AG182</f>
        <v>17</v>
      </c>
      <c r="O180" s="120">
        <f>'[1]jeziora 2019'!AH182</f>
        <v>18</v>
      </c>
      <c r="P180" s="120">
        <f>'[1]jeziora 2019'!AI182</f>
        <v>2.5</v>
      </c>
      <c r="Q180" s="120">
        <f>'[1]jeziora 2019'!AJ182</f>
        <v>17</v>
      </c>
      <c r="R180" s="120">
        <f>'[1]jeziora 2019'!AK182</f>
        <v>2.5</v>
      </c>
      <c r="S180" s="120">
        <f>'[1]jeziora 2019'!AL182</f>
        <v>2.5</v>
      </c>
      <c r="T180" s="120">
        <f>'[1]jeziora 2019'!AM182</f>
        <v>2.5</v>
      </c>
      <c r="U180" s="120">
        <f>'[1]jeziora 2019'!AO182</f>
        <v>2.5</v>
      </c>
      <c r="V180" s="120">
        <f>'[1]jeziora 2019'!AP182</f>
        <v>1.5</v>
      </c>
      <c r="W180" s="120">
        <f>'[1]jeziora 2019'!AQ182</f>
        <v>6</v>
      </c>
      <c r="X180" s="120">
        <f>'[1]jeziora 2019'!AR182</f>
        <v>2.5</v>
      </c>
      <c r="Y180" s="120">
        <f>'[1]jeziora 2019'!AS182</f>
        <v>12</v>
      </c>
      <c r="Z180" s="120">
        <f>'[1]jeziora 2019'!AT182</f>
        <v>2.5</v>
      </c>
      <c r="AA180" s="120">
        <f>'[1]jeziora 2019'!AU182</f>
        <v>2.5</v>
      </c>
      <c r="AB180" s="120">
        <f>'[1]jeziora 2019'!AV182</f>
        <v>7</v>
      </c>
      <c r="AC180" s="120">
        <f>'[1]jeziora 2019'!AW182</f>
        <v>2.5</v>
      </c>
      <c r="AD180" s="120">
        <f>'[1]jeziora 2019'!AX182</f>
        <v>2.5</v>
      </c>
      <c r="AE180" s="120">
        <f>'[1]jeziora 2019'!AZ182</f>
        <v>89</v>
      </c>
      <c r="AF180" s="120">
        <f>'[1]jeziora 2019'!BH182</f>
        <v>0.5</v>
      </c>
      <c r="AG180" s="120">
        <f>'[1]jeziora 2019'!BJ182</f>
        <v>0.5</v>
      </c>
      <c r="AH180" s="120">
        <f>'[1]jeziora 2019'!BK182</f>
        <v>0.05</v>
      </c>
      <c r="AI180" s="120">
        <f>'[1]jeziora 2019'!BL182</f>
        <v>0.05</v>
      </c>
      <c r="AJ180" s="120">
        <f>'[1]jeziora 2019'!BM182</f>
        <v>0.05</v>
      </c>
      <c r="AK180" s="120">
        <f>'[1]jeziora 2019'!BP182</f>
        <v>0.4</v>
      </c>
      <c r="AL180" s="120">
        <f>'[1]jeziora 2019'!BQ182</f>
        <v>0.05</v>
      </c>
      <c r="AM180" s="120">
        <f>'[1]jeziora 2019'!BS182</f>
        <v>0.05</v>
      </c>
      <c r="AN180" s="120">
        <f>'[1]jeziora 2019'!BT182</f>
        <v>0.05</v>
      </c>
      <c r="AO180" s="120">
        <f>'[1]jeziora 2019'!BU182</f>
        <v>0.05</v>
      </c>
      <c r="AP180" s="120">
        <f>'[1]jeziora 2019'!BV182</f>
        <v>0.05</v>
      </c>
      <c r="AQ180" s="122"/>
      <c r="AR180" s="123"/>
      <c r="AS180" s="122"/>
      <c r="AT180" s="122"/>
      <c r="AU180" s="124"/>
      <c r="AV180" s="122"/>
      <c r="AW180" s="120">
        <f>'[1]jeziora 2019'!DC182</f>
        <v>0.05</v>
      </c>
      <c r="AX180" s="121">
        <f>'[1]jeziora 2019'!DD182</f>
        <v>0.05</v>
      </c>
      <c r="AY180" s="81" t="s">
        <v>719</v>
      </c>
      <c r="AZ180" s="82">
        <v>2019</v>
      </c>
    </row>
  </sheetData>
  <sheetProtection formatColumns="0" formatRows="0" sort="0" autoFilter="0" pivotTables="0"/>
  <mergeCells count="2">
    <mergeCell ref="AZ2:AZ4"/>
    <mergeCell ref="AY1:AY4"/>
  </mergeCells>
  <conditionalFormatting sqref="C5:C180">
    <cfRule type="cellIs" dxfId="207" priority="357" operator="lessThan">
      <formula>1.6</formula>
    </cfRule>
    <cfRule type="cellIs" dxfId="206" priority="358" operator="between">
      <formula>1.6</formula>
      <formula>1.9</formula>
    </cfRule>
    <cfRule type="cellIs" dxfId="205" priority="359" operator="between">
      <formula>1.9</formula>
      <formula>2.2</formula>
    </cfRule>
    <cfRule type="cellIs" dxfId="204" priority="360" operator="greaterThan">
      <formula>2.2</formula>
    </cfRule>
  </conditionalFormatting>
  <conditionalFormatting sqref="D5:D180">
    <cfRule type="cellIs" dxfId="203" priority="353" operator="lessThan">
      <formula>9.8</formula>
    </cfRule>
    <cfRule type="cellIs" dxfId="202" priority="354" operator="between">
      <formula>9.8</formula>
      <formula>21.4</formula>
    </cfRule>
    <cfRule type="cellIs" dxfId="201" priority="355" operator="between">
      <formula>21.4</formula>
      <formula>33</formula>
    </cfRule>
    <cfRule type="cellIs" dxfId="200" priority="356" operator="greaterThan">
      <formula>33</formula>
    </cfRule>
  </conditionalFormatting>
  <conditionalFormatting sqref="E5:E180">
    <cfRule type="cellIs" dxfId="199" priority="349" operator="lessThan">
      <formula>0.99</formula>
    </cfRule>
    <cfRule type="cellIs" dxfId="198" priority="350" operator="between">
      <formula>0.99</formula>
      <formula>3</formula>
    </cfRule>
    <cfRule type="cellIs" dxfId="197" priority="351" operator="between">
      <formula>3</formula>
      <formula>5</formula>
    </cfRule>
    <cfRule type="cellIs" dxfId="196" priority="352" operator="greaterThan">
      <formula>5</formula>
    </cfRule>
  </conditionalFormatting>
  <conditionalFormatting sqref="F5:F180">
    <cfRule type="cellIs" dxfId="195" priority="345" operator="lessThan">
      <formula>43</formula>
    </cfRule>
    <cfRule type="cellIs" dxfId="194" priority="346" operator="between">
      <formula>43</formula>
      <formula>76.5</formula>
    </cfRule>
    <cfRule type="cellIs" dxfId="193" priority="347" operator="between">
      <formula>76.5</formula>
      <formula>110</formula>
    </cfRule>
    <cfRule type="cellIs" dxfId="192" priority="348" operator="greaterThan">
      <formula>110</formula>
    </cfRule>
  </conditionalFormatting>
  <conditionalFormatting sqref="G5:G180">
    <cfRule type="cellIs" dxfId="191" priority="341" operator="lessThan">
      <formula>32</formula>
    </cfRule>
    <cfRule type="cellIs" dxfId="190" priority="342" operator="between">
      <formula>32</formula>
      <formula>91</formula>
    </cfRule>
    <cfRule type="cellIs" dxfId="189" priority="343" operator="between">
      <formula>91</formula>
      <formula>150</formula>
    </cfRule>
    <cfRule type="cellIs" dxfId="188" priority="344" operator="greaterThan">
      <formula>150</formula>
    </cfRule>
  </conditionalFormatting>
  <conditionalFormatting sqref="H5:H180">
    <cfRule type="cellIs" dxfId="187" priority="337" operator="lessThan">
      <formula>0.18</formula>
    </cfRule>
    <cfRule type="cellIs" dxfId="186" priority="338" operator="between">
      <formula>0.18</formula>
      <formula>0.64</formula>
    </cfRule>
    <cfRule type="cellIs" dxfId="185" priority="339" operator="between">
      <formula>0.64</formula>
      <formula>1.1</formula>
    </cfRule>
    <cfRule type="cellIs" dxfId="184" priority="340" operator="greaterThan">
      <formula>1.1</formula>
    </cfRule>
  </conditionalFormatting>
  <conditionalFormatting sqref="I5:I180">
    <cfRule type="cellIs" dxfId="183" priority="333" operator="lessThan">
      <formula>23</formula>
    </cfRule>
    <cfRule type="cellIs" dxfId="182" priority="334" operator="between">
      <formula>23</formula>
      <formula>36</formula>
    </cfRule>
    <cfRule type="cellIs" dxfId="181" priority="335" operator="between">
      <formula>36</formula>
      <formula>49</formula>
    </cfRule>
    <cfRule type="cellIs" dxfId="180" priority="336" operator="greaterThan">
      <formula>49</formula>
    </cfRule>
  </conditionalFormatting>
  <conditionalFormatting sqref="J5:J180">
    <cfRule type="cellIs" dxfId="179" priority="329" operator="lessThan">
      <formula>36</formula>
    </cfRule>
    <cfRule type="cellIs" dxfId="178" priority="330" operator="between">
      <formula>36</formula>
      <formula>83</formula>
    </cfRule>
    <cfRule type="cellIs" dxfId="177" priority="331" operator="between">
      <formula>83</formula>
      <formula>130</formula>
    </cfRule>
    <cfRule type="cellIs" dxfId="176" priority="332" operator="greaterThan">
      <formula>130</formula>
    </cfRule>
  </conditionalFormatting>
  <conditionalFormatting sqref="K5:K180">
    <cfRule type="cellIs" dxfId="175" priority="325" operator="lessThan">
      <formula>120</formula>
    </cfRule>
    <cfRule type="cellIs" dxfId="174" priority="326" operator="between">
      <formula>120</formula>
      <formula>290</formula>
    </cfRule>
    <cfRule type="cellIs" dxfId="173" priority="327" operator="between">
      <formula>290</formula>
      <formula>460</formula>
    </cfRule>
    <cfRule type="cellIs" dxfId="172" priority="328" operator="greaterThan">
      <formula>460</formula>
    </cfRule>
  </conditionalFormatting>
  <conditionalFormatting sqref="L5:L180">
    <cfRule type="cellIs" dxfId="171" priority="321" operator="lessThan">
      <formula>20000</formula>
    </cfRule>
    <cfRule type="cellIs" dxfId="170" priority="322" operator="between">
      <formula>20000</formula>
      <formula>30000</formula>
    </cfRule>
    <cfRule type="cellIs" dxfId="169" priority="323" operator="between">
      <formula>30000</formula>
      <formula>40000</formula>
    </cfRule>
    <cfRule type="cellIs" dxfId="168" priority="324" operator="greaterThan">
      <formula>40000</formula>
    </cfRule>
  </conditionalFormatting>
  <conditionalFormatting sqref="M5:M180">
    <cfRule type="cellIs" dxfId="167" priority="317" operator="lessThan">
      <formula>460</formula>
    </cfRule>
    <cfRule type="cellIs" dxfId="166" priority="318" operator="between">
      <formula>460</formula>
      <formula>780</formula>
    </cfRule>
    <cfRule type="cellIs" dxfId="165" priority="319" operator="between">
      <formula>780</formula>
      <formula>1100</formula>
    </cfRule>
    <cfRule type="cellIs" dxfId="164" priority="320" operator="greaterThan">
      <formula>1100</formula>
    </cfRule>
  </conditionalFormatting>
  <conditionalFormatting sqref="N5:N180">
    <cfRule type="cellIs" dxfId="163" priority="313" operator="lessThan">
      <formula>176</formula>
    </cfRule>
    <cfRule type="cellIs" dxfId="162" priority="314" operator="between">
      <formula>176</formula>
      <formula>369</formula>
    </cfRule>
    <cfRule type="cellIs" dxfId="161" priority="315" operator="between">
      <formula>369</formula>
      <formula>561</formula>
    </cfRule>
    <cfRule type="cellIs" dxfId="160" priority="316" operator="greaterThan">
      <formula>561</formula>
    </cfRule>
  </conditionalFormatting>
  <conditionalFormatting sqref="O5:O180">
    <cfRule type="cellIs" dxfId="159" priority="309" operator="lessThan">
      <formula>204</formula>
    </cfRule>
    <cfRule type="cellIs" dxfId="158" priority="310" operator="between">
      <formula>204</formula>
      <formula>687</formula>
    </cfRule>
    <cfRule type="cellIs" dxfId="157" priority="311" operator="between">
      <formula>687</formula>
      <formula>1170</formula>
    </cfRule>
    <cfRule type="cellIs" dxfId="156" priority="312" operator="greaterThan">
      <formula>1170</formula>
    </cfRule>
  </conditionalFormatting>
  <conditionalFormatting sqref="P5:P180">
    <cfRule type="cellIs" dxfId="155" priority="305" operator="lessThan">
      <formula>57.2</formula>
    </cfRule>
    <cfRule type="cellIs" dxfId="154" priority="306" operator="between">
      <formula>57.2</formula>
      <formula>451</formula>
    </cfRule>
    <cfRule type="cellIs" dxfId="153" priority="307" operator="between">
      <formula>451</formula>
      <formula>845</formula>
    </cfRule>
    <cfRule type="cellIs" dxfId="152" priority="308" operator="greaterThan">
      <formula>845</formula>
    </cfRule>
  </conditionalFormatting>
  <conditionalFormatting sqref="Q5:Q180">
    <cfRule type="cellIs" dxfId="151" priority="301" operator="lessThan">
      <formula>423</formula>
    </cfRule>
    <cfRule type="cellIs" dxfId="150" priority="302" operator="between">
      <formula>423</formula>
      <formula>1327</formula>
    </cfRule>
    <cfRule type="cellIs" dxfId="149" priority="303" operator="between">
      <formula>1327</formula>
      <formula>2230</formula>
    </cfRule>
    <cfRule type="cellIs" dxfId="148" priority="304" operator="greaterThan">
      <formula>2230</formula>
    </cfRule>
  </conditionalFormatting>
  <conditionalFormatting sqref="R5:R180">
    <cfRule type="cellIs" dxfId="147" priority="297" operator="lessThan">
      <formula>166</formula>
    </cfRule>
    <cfRule type="cellIs" dxfId="146" priority="298" operator="between">
      <formula>166</formula>
      <formula>728</formula>
    </cfRule>
    <cfRule type="cellIs" dxfId="145" priority="299" operator="between">
      <formula>728</formula>
      <formula>1290</formula>
    </cfRule>
    <cfRule type="cellIs" dxfId="144" priority="300" operator="greaterThan">
      <formula>1290</formula>
    </cfRule>
  </conditionalFormatting>
  <conditionalFormatting sqref="S5:S180">
    <cfRule type="cellIs" dxfId="143" priority="293" operator="lessThan">
      <formula>108</formula>
    </cfRule>
    <cfRule type="cellIs" dxfId="142" priority="294" operator="between">
      <formula>108</formula>
      <formula>579</formula>
    </cfRule>
    <cfRule type="cellIs" dxfId="141" priority="295" operator="between">
      <formula>579</formula>
      <formula>1050</formula>
    </cfRule>
    <cfRule type="cellIs" dxfId="140" priority="296" operator="greaterThan">
      <formula>1050</formula>
    </cfRule>
  </conditionalFormatting>
  <conditionalFormatting sqref="T5:T180">
    <cfRule type="cellIs" dxfId="139" priority="289" operator="lessThan">
      <formula>150</formula>
    </cfRule>
    <cfRule type="cellIs" dxfId="138" priority="290" operator="between">
      <formula>150</formula>
      <formula>800</formula>
    </cfRule>
    <cfRule type="cellIs" dxfId="137" priority="291" operator="between">
      <formula>800</formula>
      <formula>1450</formula>
    </cfRule>
    <cfRule type="cellIs" dxfId="136" priority="292" operator="greaterThan">
      <formula>1450</formula>
    </cfRule>
  </conditionalFormatting>
  <conditionalFormatting sqref="U5:U180">
    <cfRule type="cellIs" dxfId="135" priority="285" operator="lessThan">
      <formula>170</formula>
    </cfRule>
    <cfRule type="cellIs" dxfId="134" priority="286" operator="between">
      <formula>170</formula>
      <formula>1685</formula>
    </cfRule>
    <cfRule type="cellIs" dxfId="133" priority="287" operator="between">
      <formula>1685</formula>
      <formula>3200</formula>
    </cfRule>
    <cfRule type="cellIs" dxfId="132" priority="288" operator="greaterThan">
      <formula>3200</formula>
    </cfRule>
  </conditionalFormatting>
  <conditionalFormatting sqref="V5:V180">
    <cfRule type="cellIs" dxfId="131" priority="281" operator="lessThan">
      <formula>5.9</formula>
    </cfRule>
    <cfRule type="cellIs" dxfId="130" priority="282" operator="between">
      <formula>5.9</formula>
      <formula>67</formula>
    </cfRule>
    <cfRule type="cellIs" dxfId="129" priority="283" operator="between">
      <formula>67</formula>
      <formula>128</formula>
    </cfRule>
    <cfRule type="cellIs" dxfId="128" priority="284" operator="greaterThan">
      <formula>128</formula>
    </cfRule>
  </conditionalFormatting>
  <conditionalFormatting sqref="W5:W180">
    <cfRule type="cellIs" dxfId="127" priority="277" operator="lessThan">
      <formula>6.7</formula>
    </cfRule>
    <cfRule type="cellIs" dxfId="126" priority="278" operator="between">
      <formula>6.7</formula>
      <formula>48</formula>
    </cfRule>
    <cfRule type="cellIs" dxfId="125" priority="279" operator="between">
      <formula>48</formula>
      <formula>89</formula>
    </cfRule>
    <cfRule type="cellIs" dxfId="124" priority="280" operator="greaterThan">
      <formula>89</formula>
    </cfRule>
  </conditionalFormatting>
  <conditionalFormatting sqref="X5:X180">
    <cfRule type="cellIs" dxfId="123" priority="273" operator="lessThan">
      <formula>77.4</formula>
    </cfRule>
    <cfRule type="cellIs" dxfId="122" priority="274" operator="between">
      <formula>77.4</formula>
      <formula>307</formula>
    </cfRule>
    <cfRule type="cellIs" dxfId="121" priority="275" operator="between">
      <formula>307</formula>
      <formula>536</formula>
    </cfRule>
    <cfRule type="cellIs" dxfId="120" priority="276" operator="greaterThan">
      <formula>536</formula>
    </cfRule>
  </conditionalFormatting>
  <conditionalFormatting sqref="Y5:Y180">
    <cfRule type="cellIs" dxfId="119" priority="269" operator="lessThan">
      <formula>195</formula>
    </cfRule>
    <cfRule type="cellIs" dxfId="118" priority="270" operator="between">
      <formula>195</formula>
      <formula>858</formula>
    </cfRule>
    <cfRule type="cellIs" dxfId="117" priority="271" operator="between">
      <formula>858</formula>
      <formula>1520</formula>
    </cfRule>
    <cfRule type="cellIs" dxfId="116" priority="272" operator="greaterThan">
      <formula>1520</formula>
    </cfRule>
  </conditionalFormatting>
  <conditionalFormatting sqref="Z5:Z180">
    <cfRule type="cellIs" dxfId="115" priority="265" operator="lessThan">
      <formula>240</formula>
    </cfRule>
    <cfRule type="cellIs" dxfId="114" priority="266" operator="between">
      <formula>240</formula>
      <formula>6820</formula>
    </cfRule>
    <cfRule type="cellIs" dxfId="113" priority="267" operator="between">
      <formula>6820</formula>
      <formula>13400</formula>
    </cfRule>
    <cfRule type="cellIs" dxfId="112" priority="268" operator="greaterThan">
      <formula>13400</formula>
    </cfRule>
  </conditionalFormatting>
  <conditionalFormatting sqref="AA5:AA180">
    <cfRule type="cellIs" dxfId="111" priority="261" operator="lessThan">
      <formula>240</formula>
    </cfRule>
    <cfRule type="cellIs" dxfId="110" priority="262" operator="between">
      <formula>240</formula>
      <formula>6820</formula>
    </cfRule>
    <cfRule type="cellIs" dxfId="109" priority="263" operator="between">
      <formula>6820</formula>
      <formula>13400</formula>
    </cfRule>
    <cfRule type="cellIs" dxfId="108" priority="264" operator="greaterThan">
      <formula>13400</formula>
    </cfRule>
  </conditionalFormatting>
  <conditionalFormatting sqref="AB5:AB180">
    <cfRule type="cellIs" dxfId="107" priority="257" operator="lessThan">
      <formula>150</formula>
    </cfRule>
    <cfRule type="cellIs" dxfId="106" priority="258" operator="between">
      <formula>150</formula>
      <formula>800</formula>
    </cfRule>
    <cfRule type="cellIs" dxfId="105" priority="259" operator="between">
      <formula>800</formula>
      <formula>1450</formula>
    </cfRule>
    <cfRule type="cellIs" dxfId="104" priority="260" operator="greaterThan">
      <formula>1450</formula>
    </cfRule>
  </conditionalFormatting>
  <conditionalFormatting sqref="AC5:AC180">
    <cfRule type="cellIs" dxfId="103" priority="253" operator="lessThan">
      <formula>200</formula>
    </cfRule>
    <cfRule type="cellIs" dxfId="102" priority="254" operator="between">
      <formula>200</formula>
      <formula>1700</formula>
    </cfRule>
    <cfRule type="cellIs" dxfId="101" priority="255" operator="between">
      <formula>1700</formula>
      <formula>3200</formula>
    </cfRule>
    <cfRule type="cellIs" dxfId="100" priority="256" operator="greaterThan">
      <formula>3200</formula>
    </cfRule>
  </conditionalFormatting>
  <conditionalFormatting sqref="AD5:AD180">
    <cfRule type="cellIs" dxfId="99" priority="249" operator="lessThan">
      <formula>33</formula>
    </cfRule>
    <cfRule type="cellIs" dxfId="98" priority="250" operator="between">
      <formula>33</formula>
      <formula>84</formula>
    </cfRule>
    <cfRule type="cellIs" dxfId="97" priority="251" operator="between">
      <formula>84</formula>
      <formula>135</formula>
    </cfRule>
    <cfRule type="cellIs" dxfId="96" priority="252" operator="greaterThan">
      <formula>135</formula>
    </cfRule>
  </conditionalFormatting>
  <conditionalFormatting sqref="AE5:AE180">
    <cfRule type="cellIs" dxfId="95" priority="245" operator="lessThan">
      <formula>1610</formula>
    </cfRule>
    <cfRule type="cellIs" dxfId="94" priority="246" operator="between">
      <formula>1610</formula>
      <formula>12205</formula>
    </cfRule>
    <cfRule type="cellIs" dxfId="93" priority="247" operator="between">
      <formula>12205</formula>
      <formula>22800</formula>
    </cfRule>
    <cfRule type="cellIs" dxfId="92" priority="248" operator="greaterThan">
      <formula>22800</formula>
    </cfRule>
  </conditionalFormatting>
  <conditionalFormatting sqref="AF5:AF180">
    <cfRule type="cellIs" dxfId="91" priority="241" operator="lessThan">
      <formula>60</formula>
    </cfRule>
    <cfRule type="cellIs" dxfId="90" priority="242" operator="between">
      <formula>60</formula>
      <formula>368</formula>
    </cfRule>
    <cfRule type="cellIs" dxfId="89" priority="243" operator="between">
      <formula>368</formula>
      <formula>676</formula>
    </cfRule>
    <cfRule type="cellIs" dxfId="88" priority="244" operator="greaterThan">
      <formula>676</formula>
    </cfRule>
  </conditionalFormatting>
  <conditionalFormatting sqref="AG5:AG180">
    <cfRule type="cellIs" dxfId="87" priority="237" operator="lessThan">
      <formula>3</formula>
    </cfRule>
    <cfRule type="cellIs" dxfId="86" priority="238" operator="between">
      <formula>3</formula>
      <formula>62</formula>
    </cfRule>
    <cfRule type="cellIs" dxfId="85" priority="239" operator="between">
      <formula>62</formula>
      <formula>120</formula>
    </cfRule>
    <cfRule type="cellIs" dxfId="84" priority="240" operator="greaterThan">
      <formula>120</formula>
    </cfRule>
  </conditionalFormatting>
  <conditionalFormatting sqref="AH5:AH180">
    <cfRule type="cellIs" dxfId="83" priority="233" operator="lessThan">
      <formula>6</formula>
    </cfRule>
    <cfRule type="cellIs" dxfId="82" priority="234" operator="between">
      <formula>6</formula>
      <formula>53</formula>
    </cfRule>
    <cfRule type="cellIs" dxfId="81" priority="235" operator="between">
      <formula>53</formula>
      <formula>100</formula>
    </cfRule>
    <cfRule type="cellIs" dxfId="80" priority="236" operator="greaterThan">
      <formula>100</formula>
    </cfRule>
  </conditionalFormatting>
  <conditionalFormatting sqref="AI5:AI180">
    <cfRule type="cellIs" dxfId="79" priority="229" operator="lessThan">
      <formula>5</formula>
    </cfRule>
    <cfRule type="cellIs" dxfId="78" priority="230" operator="between">
      <formula>5</formula>
      <formula>108</formula>
    </cfRule>
    <cfRule type="cellIs" dxfId="77" priority="231" operator="between">
      <formula>108</formula>
      <formula>210</formula>
    </cfRule>
    <cfRule type="cellIs" dxfId="76" priority="232" operator="greaterThan">
      <formula>210</formula>
    </cfRule>
  </conditionalFormatting>
  <conditionalFormatting sqref="AJ5:AJ180">
    <cfRule type="cellIs" dxfId="75" priority="225" operator="lessThan">
      <formula>3</formula>
    </cfRule>
    <cfRule type="cellIs" dxfId="74" priority="226" operator="between">
      <formula>3</formula>
      <formula>4</formula>
    </cfRule>
    <cfRule type="cellIs" dxfId="73" priority="227" operator="between">
      <formula>4</formula>
      <formula>5</formula>
    </cfRule>
    <cfRule type="cellIs" dxfId="72" priority="228" operator="greaterThan">
      <formula>5</formula>
    </cfRule>
  </conditionalFormatting>
  <conditionalFormatting sqref="AK5:AK180">
    <cfRule type="cellIs" dxfId="71" priority="221" operator="lessThan">
      <formula>2.5</formula>
    </cfRule>
    <cfRule type="cellIs" dxfId="70" priority="222" operator="between">
      <formula>2.5</formula>
      <formula>9.3</formula>
    </cfRule>
    <cfRule type="cellIs" dxfId="69" priority="223" operator="between">
      <formula>9.3</formula>
      <formula>16</formula>
    </cfRule>
    <cfRule type="cellIs" dxfId="68" priority="224" operator="greaterThan">
      <formula>16</formula>
    </cfRule>
  </conditionalFormatting>
  <conditionalFormatting sqref="AL5:AL180">
    <cfRule type="cellIs" dxfId="67" priority="217" operator="lessThan">
      <formula>1.9</formula>
    </cfRule>
    <cfRule type="cellIs" dxfId="66" priority="218" operator="between">
      <formula>1.9</formula>
      <formula>32</formula>
    </cfRule>
    <cfRule type="cellIs" dxfId="65" priority="219" operator="between">
      <formula>32</formula>
      <formula>62</formula>
    </cfRule>
    <cfRule type="cellIs" dxfId="64" priority="220" operator="greaterThan">
      <formula>62</formula>
    </cfRule>
  </conditionalFormatting>
  <conditionalFormatting sqref="AM5:AM180">
    <cfRule type="cellIs" dxfId="63" priority="213" operator="lessThan">
      <formula>4.2</formula>
    </cfRule>
    <cfRule type="cellIs" dxfId="62" priority="214" operator="between">
      <formula>4.2</formula>
      <formula>33.6</formula>
    </cfRule>
    <cfRule type="cellIs" dxfId="61" priority="215" operator="between">
      <formula>33.6</formula>
      <formula>63</formula>
    </cfRule>
    <cfRule type="cellIs" dxfId="60" priority="216" operator="greaterThan">
      <formula>63</formula>
    </cfRule>
  </conditionalFormatting>
  <conditionalFormatting sqref="AN5:AN180">
    <cfRule type="cellIs" dxfId="59" priority="209" operator="lessThan">
      <formula>3.2</formula>
    </cfRule>
    <cfRule type="cellIs" dxfId="58" priority="210" operator="between">
      <formula>3.2</formula>
      <formula>17</formula>
    </cfRule>
    <cfRule type="cellIs" dxfId="57" priority="211" operator="between">
      <formula>17</formula>
      <formula>31</formula>
    </cfRule>
    <cfRule type="cellIs" dxfId="56" priority="212" operator="greaterThan">
      <formula>31</formula>
    </cfRule>
  </conditionalFormatting>
  <conditionalFormatting sqref="AO5:AO180">
    <cfRule type="cellIs" dxfId="55" priority="205" operator="lessThan">
      <formula>4.9</formula>
    </cfRule>
    <cfRule type="cellIs" dxfId="54" priority="206" operator="between">
      <formula>4.9</formula>
      <formula>16.5</formula>
    </cfRule>
    <cfRule type="cellIs" dxfId="53" priority="207" operator="between">
      <formula>16.5</formula>
      <formula>28</formula>
    </cfRule>
    <cfRule type="cellIs" dxfId="52" priority="208" operator="greaterThan">
      <formula>28</formula>
    </cfRule>
  </conditionalFormatting>
  <conditionalFormatting sqref="AP5:AP180">
    <cfRule type="cellIs" dxfId="51" priority="201" operator="lessThan">
      <formula>5.3</formula>
    </cfRule>
    <cfRule type="cellIs" dxfId="50" priority="202" operator="between">
      <formula>5.3</formula>
      <formula>289</formula>
    </cfRule>
    <cfRule type="cellIs" dxfId="49" priority="203" operator="between">
      <formula>289</formula>
      <formula>572</formula>
    </cfRule>
    <cfRule type="cellIs" dxfId="48" priority="204" operator="greaterThan">
      <formula>572</formula>
    </cfRule>
  </conditionalFormatting>
  <conditionalFormatting sqref="AW5:AW180">
    <cfRule type="cellIs" dxfId="47" priority="197" operator="lessThan">
      <formula>2.2</formula>
    </cfRule>
    <cfRule type="cellIs" dxfId="46" priority="198" operator="between">
      <formula>2.2</formula>
      <formula>104.6</formula>
    </cfRule>
    <cfRule type="cellIs" dxfId="45" priority="199" operator="between">
      <formula>104.6</formula>
      <formula>207</formula>
    </cfRule>
    <cfRule type="cellIs" dxfId="44" priority="200" operator="greaterThan">
      <formula>207</formula>
    </cfRule>
  </conditionalFormatting>
  <conditionalFormatting sqref="AX5:AX180">
    <cfRule type="cellIs" dxfId="43" priority="193" operator="lessThan">
      <formula>2</formula>
    </cfRule>
    <cfRule type="cellIs" dxfId="42" priority="194" operator="between">
      <formula>2</formula>
      <formula>41</formula>
    </cfRule>
    <cfRule type="cellIs" dxfId="41" priority="195" operator="between">
      <formula>41</formula>
      <formula>80</formula>
    </cfRule>
    <cfRule type="cellIs" dxfId="40" priority="196" operator="greaterThan">
      <formula>80</formula>
    </cfRule>
  </conditionalFormatting>
  <pageMargins left="0.19685039370078741" right="0.19685039370078741" top="0.39370078740157483" bottom="0.39370078740157483" header="0.78740157480314965" footer="0.78740157480314965"/>
  <pageSetup paperSize="8" scale="35" fitToWidth="0" orientation="landscape" useFirstPageNumber="1" r:id="rId1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841E-B9EE-4038-BDB2-D4B7DF84CF13}">
  <sheetPr>
    <tabColor rgb="FFFFFFCC"/>
    <pageSetUpPr fitToPage="1"/>
  </sheetPr>
  <dimension ref="A1:AR182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2.75" x14ac:dyDescent="0.2"/>
  <cols>
    <col min="1" max="1" width="4.140625" style="87" bestFit="1" customWidth="1"/>
    <col min="2" max="2" width="48.42578125" style="83" bestFit="1" customWidth="1"/>
    <col min="3" max="10" width="6.5703125" style="83" bestFit="1" customWidth="1"/>
    <col min="11" max="11" width="7.42578125" style="83" bestFit="1" customWidth="1"/>
    <col min="12" max="12" width="8" style="83" bestFit="1" customWidth="1"/>
    <col min="13" max="13" width="7.5703125" style="83" bestFit="1" customWidth="1"/>
    <col min="14" max="14" width="20" style="83" bestFit="1" customWidth="1"/>
    <col min="15" max="15" width="16.140625" style="83" bestFit="1" customWidth="1"/>
    <col min="16" max="16" width="7" style="83" bestFit="1" customWidth="1"/>
    <col min="17" max="17" width="8.5703125" style="83" bestFit="1" customWidth="1"/>
    <col min="18" max="18" width="7.85546875" style="83" bestFit="1" customWidth="1"/>
    <col min="19" max="19" width="8.85546875" style="83" bestFit="1" customWidth="1"/>
    <col min="20" max="20" width="9.85546875" style="83" bestFit="1" customWidth="1"/>
    <col min="21" max="21" width="18.140625" style="83" customWidth="1"/>
    <col min="22" max="22" width="12.85546875" style="83" customWidth="1"/>
    <col min="23" max="23" width="11.7109375" style="83" customWidth="1"/>
    <col min="24" max="24" width="14.7109375" style="83" customWidth="1"/>
    <col min="25" max="25" width="13.85546875" style="83" customWidth="1"/>
    <col min="26" max="26" width="15.7109375" style="83" customWidth="1"/>
    <col min="27" max="27" width="14.42578125" style="83" customWidth="1"/>
    <col min="28" max="28" width="9.5703125" style="83" customWidth="1"/>
    <col min="29" max="29" width="10.7109375" style="83" customWidth="1"/>
    <col min="30" max="30" width="11.85546875" style="83" customWidth="1"/>
    <col min="31" max="31" width="10.28515625" style="83" customWidth="1"/>
    <col min="32" max="32" width="16" style="83" customWidth="1"/>
    <col min="33" max="33" width="7.85546875" style="83" customWidth="1"/>
    <col min="34" max="34" width="7.5703125" style="83" customWidth="1"/>
    <col min="35" max="35" width="7.140625" style="83" customWidth="1"/>
    <col min="36" max="36" width="7.7109375" style="83" customWidth="1"/>
    <col min="37" max="37" width="10.85546875" style="83" customWidth="1"/>
    <col min="38" max="38" width="8.5703125" style="83" customWidth="1"/>
    <col min="39" max="39" width="7.85546875" style="83" customWidth="1"/>
    <col min="40" max="40" width="9" style="83" customWidth="1"/>
    <col min="41" max="41" width="16.42578125" style="82" bestFit="1" customWidth="1"/>
    <col min="42" max="42" width="6.140625" style="130" customWidth="1"/>
    <col min="43" max="43" width="16.42578125" style="83" bestFit="1" customWidth="1"/>
    <col min="44" max="16384" width="9.140625" style="83"/>
  </cols>
  <sheetData>
    <row r="1" spans="1:44" x14ac:dyDescent="0.2">
      <c r="B1" s="83" t="s">
        <v>726</v>
      </c>
    </row>
    <row r="3" spans="1:44" s="8" customFormat="1" x14ac:dyDescent="0.2">
      <c r="A3" s="3"/>
      <c r="B3" s="138" t="s">
        <v>707</v>
      </c>
      <c r="C3" s="140">
        <v>3</v>
      </c>
      <c r="D3" s="140">
        <v>4</v>
      </c>
      <c r="E3" s="90">
        <v>6</v>
      </c>
      <c r="F3" s="140">
        <v>8</v>
      </c>
      <c r="G3" s="140">
        <v>9</v>
      </c>
      <c r="H3" s="90">
        <v>13</v>
      </c>
      <c r="I3" s="90">
        <v>14</v>
      </c>
      <c r="J3" s="140">
        <v>18</v>
      </c>
      <c r="K3" s="90">
        <v>28</v>
      </c>
      <c r="L3" s="90">
        <v>30</v>
      </c>
      <c r="M3" s="140"/>
      <c r="N3" s="140">
        <v>47</v>
      </c>
      <c r="O3" s="90">
        <v>48</v>
      </c>
      <c r="P3" s="90"/>
      <c r="Q3" s="90">
        <v>55</v>
      </c>
      <c r="R3" s="90">
        <v>56</v>
      </c>
      <c r="S3" s="90">
        <v>57</v>
      </c>
      <c r="T3" s="90">
        <v>60</v>
      </c>
      <c r="U3" s="90">
        <v>62</v>
      </c>
      <c r="V3" s="90">
        <v>64</v>
      </c>
      <c r="W3" s="90">
        <v>66</v>
      </c>
      <c r="X3" s="90"/>
      <c r="Y3" s="90">
        <v>71</v>
      </c>
      <c r="Z3" s="90">
        <v>72</v>
      </c>
      <c r="AA3" s="90">
        <v>73</v>
      </c>
      <c r="AB3" s="90">
        <v>74</v>
      </c>
      <c r="AC3" s="90">
        <v>77</v>
      </c>
      <c r="AD3" s="90">
        <v>79</v>
      </c>
      <c r="AE3" s="140">
        <v>81</v>
      </c>
      <c r="AF3" s="140">
        <v>82</v>
      </c>
      <c r="AG3" s="140">
        <v>83</v>
      </c>
      <c r="AH3" s="90">
        <v>84</v>
      </c>
      <c r="AI3" s="90">
        <v>85</v>
      </c>
      <c r="AJ3" s="90">
        <v>87</v>
      </c>
      <c r="AK3" s="90">
        <v>88</v>
      </c>
      <c r="AL3" s="90">
        <v>89</v>
      </c>
      <c r="AM3" s="90">
        <v>90</v>
      </c>
      <c r="AN3" s="142">
        <v>91</v>
      </c>
      <c r="AO3" s="90"/>
      <c r="AP3" s="90"/>
    </row>
    <row r="4" spans="1:44" s="8" customFormat="1" ht="51" x14ac:dyDescent="0.2">
      <c r="A4" s="68" t="s">
        <v>727</v>
      </c>
      <c r="B4" s="111" t="s">
        <v>64</v>
      </c>
      <c r="C4" s="90" t="s">
        <v>67</v>
      </c>
      <c r="D4" s="90" t="s">
        <v>68</v>
      </c>
      <c r="E4" s="90" t="s">
        <v>70</v>
      </c>
      <c r="F4" s="90" t="s">
        <v>72</v>
      </c>
      <c r="G4" s="90" t="s">
        <v>73</v>
      </c>
      <c r="H4" s="90" t="s">
        <v>77</v>
      </c>
      <c r="I4" s="90" t="s">
        <v>78</v>
      </c>
      <c r="J4" s="90" t="s">
        <v>83</v>
      </c>
      <c r="K4" s="90" t="s">
        <v>93</v>
      </c>
      <c r="L4" s="90" t="s">
        <v>95</v>
      </c>
      <c r="M4" s="90" t="s">
        <v>112</v>
      </c>
      <c r="N4" s="90" t="s">
        <v>120</v>
      </c>
      <c r="O4" s="90" t="s">
        <v>121</v>
      </c>
      <c r="P4" s="141" t="s">
        <v>127</v>
      </c>
      <c r="Q4" s="90" t="s">
        <v>129</v>
      </c>
      <c r="R4" s="90" t="s">
        <v>130</v>
      </c>
      <c r="S4" s="90" t="s">
        <v>131</v>
      </c>
      <c r="T4" s="90" t="s">
        <v>135</v>
      </c>
      <c r="U4" s="90" t="s">
        <v>137</v>
      </c>
      <c r="V4" s="90" t="s">
        <v>139</v>
      </c>
      <c r="W4" s="90" t="s">
        <v>147</v>
      </c>
      <c r="X4" s="141" t="s">
        <v>728</v>
      </c>
      <c r="Y4" s="90" t="s">
        <v>153</v>
      </c>
      <c r="Z4" s="90" t="s">
        <v>154</v>
      </c>
      <c r="AA4" s="90" t="s">
        <v>155</v>
      </c>
      <c r="AB4" s="90" t="s">
        <v>156</v>
      </c>
      <c r="AC4" s="90" t="s">
        <v>159</v>
      </c>
      <c r="AD4" s="90" t="s">
        <v>162</v>
      </c>
      <c r="AE4" s="90" t="s">
        <v>164</v>
      </c>
      <c r="AF4" s="90" t="s">
        <v>165</v>
      </c>
      <c r="AG4" s="90" t="s">
        <v>166</v>
      </c>
      <c r="AH4" s="90" t="s">
        <v>167</v>
      </c>
      <c r="AI4" s="90" t="s">
        <v>168</v>
      </c>
      <c r="AJ4" s="90" t="s">
        <v>170</v>
      </c>
      <c r="AK4" s="90" t="s">
        <v>171</v>
      </c>
      <c r="AL4" s="90" t="s">
        <v>172</v>
      </c>
      <c r="AM4" s="90" t="s">
        <v>173</v>
      </c>
      <c r="AN4" s="142" t="s">
        <v>174</v>
      </c>
      <c r="AO4" s="90" t="s">
        <v>708</v>
      </c>
      <c r="AP4" s="90" t="s">
        <v>709</v>
      </c>
    </row>
    <row r="5" spans="1:44" s="8" customFormat="1" x14ac:dyDescent="0.2">
      <c r="A5" s="68"/>
      <c r="B5" s="139"/>
      <c r="C5" s="91" t="s">
        <v>721</v>
      </c>
      <c r="D5" s="91" t="s">
        <v>721</v>
      </c>
      <c r="E5" s="91" t="s">
        <v>721</v>
      </c>
      <c r="F5" s="91" t="s">
        <v>721</v>
      </c>
      <c r="G5" s="91" t="s">
        <v>721</v>
      </c>
      <c r="H5" s="91" t="s">
        <v>721</v>
      </c>
      <c r="I5" s="91" t="s">
        <v>721</v>
      </c>
      <c r="J5" s="91" t="s">
        <v>721</v>
      </c>
      <c r="K5" s="91" t="s">
        <v>729</v>
      </c>
      <c r="L5" s="91" t="s">
        <v>729</v>
      </c>
      <c r="M5" s="91" t="s">
        <v>729</v>
      </c>
      <c r="N5" s="91" t="s">
        <v>729</v>
      </c>
      <c r="O5" s="91" t="s">
        <v>729</v>
      </c>
      <c r="P5" s="91" t="s">
        <v>729</v>
      </c>
      <c r="Q5" s="91" t="s">
        <v>729</v>
      </c>
      <c r="R5" s="91" t="s">
        <v>729</v>
      </c>
      <c r="S5" s="91" t="s">
        <v>729</v>
      </c>
      <c r="T5" s="91" t="s">
        <v>729</v>
      </c>
      <c r="U5" s="91" t="s">
        <v>729</v>
      </c>
      <c r="V5" s="91" t="s">
        <v>729</v>
      </c>
      <c r="W5" s="91" t="s">
        <v>729</v>
      </c>
      <c r="X5" s="91" t="s">
        <v>729</v>
      </c>
      <c r="Y5" s="91" t="s">
        <v>729</v>
      </c>
      <c r="Z5" s="91" t="s">
        <v>729</v>
      </c>
      <c r="AA5" s="91" t="s">
        <v>729</v>
      </c>
      <c r="AB5" s="91" t="s">
        <v>729</v>
      </c>
      <c r="AC5" s="91" t="s">
        <v>729</v>
      </c>
      <c r="AD5" s="91" t="s">
        <v>729</v>
      </c>
      <c r="AE5" s="91" t="s">
        <v>729</v>
      </c>
      <c r="AF5" s="91" t="s">
        <v>729</v>
      </c>
      <c r="AG5" s="91" t="s">
        <v>729</v>
      </c>
      <c r="AH5" s="91" t="s">
        <v>729</v>
      </c>
      <c r="AI5" s="91" t="s">
        <v>729</v>
      </c>
      <c r="AJ5" s="91" t="s">
        <v>729</v>
      </c>
      <c r="AK5" s="91" t="s">
        <v>729</v>
      </c>
      <c r="AL5" s="91" t="s">
        <v>729</v>
      </c>
      <c r="AM5" s="91" t="s">
        <v>729</v>
      </c>
      <c r="AN5" s="143" t="s">
        <v>729</v>
      </c>
      <c r="AO5" s="90"/>
      <c r="AP5" s="90"/>
      <c r="AQ5" s="75" t="s">
        <v>730</v>
      </c>
      <c r="AR5" s="83"/>
    </row>
    <row r="6" spans="1:44" s="133" customFormat="1" x14ac:dyDescent="0.2">
      <c r="A6" s="131"/>
      <c r="B6" s="132" t="s">
        <v>731</v>
      </c>
      <c r="C6" s="136">
        <v>1</v>
      </c>
      <c r="D6" s="136">
        <v>9.8000000000000007</v>
      </c>
      <c r="E6" s="136">
        <v>2.2999999999999998</v>
      </c>
      <c r="F6" s="136">
        <v>43</v>
      </c>
      <c r="G6" s="136">
        <v>32</v>
      </c>
      <c r="H6" s="136">
        <v>43</v>
      </c>
      <c r="I6" s="136">
        <v>41</v>
      </c>
      <c r="J6" s="136">
        <v>120</v>
      </c>
      <c r="K6" s="136">
        <v>138</v>
      </c>
      <c r="L6" s="136">
        <v>129</v>
      </c>
      <c r="M6" s="136">
        <v>1600</v>
      </c>
      <c r="N6" s="136">
        <v>60</v>
      </c>
      <c r="O6" s="136">
        <v>5.5</v>
      </c>
      <c r="P6" s="136">
        <v>1</v>
      </c>
      <c r="Q6" s="136">
        <v>53</v>
      </c>
      <c r="R6" s="136">
        <v>144</v>
      </c>
      <c r="S6" s="136">
        <v>494.2</v>
      </c>
      <c r="T6" s="136">
        <v>2.7</v>
      </c>
      <c r="U6" s="136">
        <v>3991</v>
      </c>
      <c r="V6" s="136">
        <v>6.2</v>
      </c>
      <c r="W6" s="136">
        <v>1.0999999999999999E-2</v>
      </c>
      <c r="X6" s="136">
        <v>41</v>
      </c>
      <c r="Y6" s="136">
        <v>695</v>
      </c>
      <c r="Z6" s="136">
        <v>11</v>
      </c>
      <c r="AA6" s="136">
        <v>229</v>
      </c>
      <c r="AB6" s="136">
        <v>4.7</v>
      </c>
      <c r="AC6" s="136">
        <v>177</v>
      </c>
      <c r="AD6" s="136">
        <v>1.4</v>
      </c>
      <c r="AE6" s="136">
        <v>120</v>
      </c>
      <c r="AF6" s="136">
        <v>60</v>
      </c>
      <c r="AG6" s="136">
        <v>6</v>
      </c>
      <c r="AH6" s="136">
        <v>12.9</v>
      </c>
      <c r="AI6" s="136">
        <v>9.3000000000000007</v>
      </c>
      <c r="AJ6" s="136">
        <v>5.2</v>
      </c>
      <c r="AK6" s="136">
        <v>12.1</v>
      </c>
      <c r="AL6" s="136">
        <v>43</v>
      </c>
      <c r="AM6" s="136">
        <v>4.3</v>
      </c>
      <c r="AN6" s="137">
        <v>0.2</v>
      </c>
      <c r="AO6" s="136"/>
      <c r="AP6" s="136"/>
      <c r="AQ6" s="70" t="s">
        <v>732</v>
      </c>
      <c r="AR6" s="83"/>
    </row>
    <row r="7" spans="1:44" x14ac:dyDescent="0.2">
      <c r="A7" s="77" t="str">
        <f>'[1]jeziora 2019'!B7</f>
        <v>553</v>
      </c>
      <c r="B7" s="45" t="str">
        <f>'[1]jeziora 2019'!D7</f>
        <v>Jez. Dominickie - stan. 01</v>
      </c>
      <c r="C7" s="78">
        <f>'[1]jeziora 2019'!G7</f>
        <v>0.05</v>
      </c>
      <c r="D7" s="78">
        <f>'[1]jeziora 2019'!H7</f>
        <v>1.5</v>
      </c>
      <c r="E7" s="78">
        <f>'[1]jeziora 2019'!J7</f>
        <v>6.7000000000000004E-2</v>
      </c>
      <c r="F7" s="78">
        <f>'[1]jeziora 2019'!L7</f>
        <v>0.65900000000000003</v>
      </c>
      <c r="G7" s="78">
        <f>'[1]jeziora 2019'!M7</f>
        <v>1.55</v>
      </c>
      <c r="H7" s="78">
        <f>'[1]jeziora 2019'!Q7</f>
        <v>1.72</v>
      </c>
      <c r="I7" s="78">
        <f>'[1]jeziora 2019'!R7</f>
        <v>1.02</v>
      </c>
      <c r="J7" s="78">
        <f>'[1]jeziora 2019'!W7</f>
        <v>9.43</v>
      </c>
      <c r="K7" s="78">
        <f>'[1]jeziora 2019'!AG7</f>
        <v>37</v>
      </c>
      <c r="L7" s="78">
        <f>'[1]jeziora 2019'!AI7</f>
        <v>2.5</v>
      </c>
      <c r="M7" s="78">
        <f>'[1]jeziora 2019'!AZ7</f>
        <v>273.5</v>
      </c>
      <c r="N7" s="78">
        <f>'[1]jeziora 2019'!BH7</f>
        <v>0.5</v>
      </c>
      <c r="O7" s="78">
        <f>'[1]jeziora 2019'!BI7</f>
        <v>5.0000000000000001E-3</v>
      </c>
      <c r="P7" s="78">
        <f>'[1]jeziora 2019'!BO7</f>
        <v>0.2</v>
      </c>
      <c r="Q7" s="78">
        <f>'[1]jeziora 2019'!BQ7</f>
        <v>0.05</v>
      </c>
      <c r="R7" s="78">
        <f>'[1]jeziora 2019'!BR7</f>
        <v>0.05</v>
      </c>
      <c r="S7" s="78">
        <f>'[1]jeziora 2019'!BS7</f>
        <v>0.05</v>
      </c>
      <c r="T7" s="78">
        <f>'[1]jeziora 2019'!BW7</f>
        <v>0.15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78">
        <f>'[1]jeziora 2019'!DC7</f>
        <v>0.05</v>
      </c>
      <c r="AI7" s="78">
        <f>'[1]jeziora 2019'!DD7</f>
        <v>0.05</v>
      </c>
      <c r="AJ7" s="24"/>
      <c r="AK7" s="24"/>
      <c r="AL7" s="24"/>
      <c r="AM7" s="24"/>
      <c r="AN7" s="134"/>
      <c r="AO7" s="144" t="s">
        <v>732</v>
      </c>
      <c r="AP7" s="82">
        <v>2019</v>
      </c>
    </row>
    <row r="8" spans="1:44" x14ac:dyDescent="0.2">
      <c r="A8" s="77" t="str">
        <f>'[1]jeziora 2019'!B8</f>
        <v>554</v>
      </c>
      <c r="B8" s="45" t="str">
        <f>'[1]jeziora 2019'!D8</f>
        <v>Jez. Białe-Miałkie - stan. 01</v>
      </c>
      <c r="C8" s="78">
        <f>'[1]jeziora 2019'!G8</f>
        <v>0.05</v>
      </c>
      <c r="D8" s="78">
        <f>'[1]jeziora 2019'!H8</f>
        <v>10.7</v>
      </c>
      <c r="E8" s="78">
        <f>'[1]jeziora 2019'!J8</f>
        <v>0.375</v>
      </c>
      <c r="F8" s="78">
        <f>'[1]jeziora 2019'!L8</f>
        <v>3.26</v>
      </c>
      <c r="G8" s="78">
        <f>'[1]jeziora 2019'!M8</f>
        <v>17</v>
      </c>
      <c r="H8" s="78">
        <f>'[1]jeziora 2019'!Q8</f>
        <v>3.7</v>
      </c>
      <c r="I8" s="78">
        <f>'[1]jeziora 2019'!R8</f>
        <v>31.4</v>
      </c>
      <c r="J8" s="78">
        <f>'[1]jeziora 2019'!W8</f>
        <v>49.6</v>
      </c>
      <c r="K8" s="78">
        <f>'[1]jeziora 2019'!AG8</f>
        <v>184</v>
      </c>
      <c r="L8" s="78">
        <f>'[1]jeziora 2019'!AI8</f>
        <v>2.5</v>
      </c>
      <c r="M8" s="78">
        <f>'[1]jeziora 2019'!AZ8</f>
        <v>494.5</v>
      </c>
      <c r="N8" s="78">
        <f>'[1]jeziora 2019'!BH8</f>
        <v>0.5</v>
      </c>
      <c r="O8" s="78">
        <f>'[1]jeziora 2019'!BI8</f>
        <v>5.0000000000000001E-3</v>
      </c>
      <c r="P8" s="78">
        <f>'[1]jeziora 2019'!BO8</f>
        <v>0.2</v>
      </c>
      <c r="Q8" s="78">
        <f>'[1]jeziora 2019'!BQ8</f>
        <v>0.05</v>
      </c>
      <c r="R8" s="78">
        <f>'[1]jeziora 2019'!BR8</f>
        <v>0.05</v>
      </c>
      <c r="S8" s="78">
        <f>'[1]jeziora 2019'!BS8</f>
        <v>0.05</v>
      </c>
      <c r="T8" s="78">
        <f>'[1]jeziora 2019'!BW8</f>
        <v>0.15</v>
      </c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78">
        <f>'[1]jeziora 2019'!DC8</f>
        <v>0.05</v>
      </c>
      <c r="AI8" s="78">
        <f>'[1]jeziora 2019'!DD8</f>
        <v>0.05</v>
      </c>
      <c r="AJ8" s="123"/>
      <c r="AK8" s="123"/>
      <c r="AL8" s="123"/>
      <c r="AM8" s="123"/>
      <c r="AN8" s="135"/>
      <c r="AO8" s="145" t="s">
        <v>730</v>
      </c>
      <c r="AP8" s="82">
        <v>2019</v>
      </c>
      <c r="AQ8" s="8"/>
    </row>
    <row r="9" spans="1:44" x14ac:dyDescent="0.2">
      <c r="A9" s="77" t="str">
        <f>'[1]jeziora 2019'!B9</f>
        <v>555</v>
      </c>
      <c r="B9" s="45" t="str">
        <f>'[1]jeziora 2019'!D9</f>
        <v>jez. Lubinieckie (Poznańskie) - stan. 02</v>
      </c>
      <c r="C9" s="78">
        <f>'[1]jeziora 2019'!G9</f>
        <v>0.05</v>
      </c>
      <c r="D9" s="78">
        <f>'[1]jeziora 2019'!H9</f>
        <v>1.5</v>
      </c>
      <c r="E9" s="78">
        <f>'[1]jeziora 2019'!J9</f>
        <v>8.6999999999999994E-2</v>
      </c>
      <c r="F9" s="78">
        <f>'[1]jeziora 2019'!L9</f>
        <v>0.745</v>
      </c>
      <c r="G9" s="78">
        <f>'[1]jeziora 2019'!M9</f>
        <v>2.06</v>
      </c>
      <c r="H9" s="78">
        <f>'[1]jeziora 2019'!Q9</f>
        <v>1.42</v>
      </c>
      <c r="I9" s="78">
        <f>'[1]jeziora 2019'!R9</f>
        <v>1.26</v>
      </c>
      <c r="J9" s="78">
        <f>'[1]jeziora 2019'!W9</f>
        <v>26.5</v>
      </c>
      <c r="K9" s="78">
        <f>'[1]jeziora 2019'!AG9</f>
        <v>157</v>
      </c>
      <c r="L9" s="78">
        <f>'[1]jeziora 2019'!AI9</f>
        <v>2.5</v>
      </c>
      <c r="M9" s="78">
        <f>'[1]jeziora 2019'!AZ9</f>
        <v>872</v>
      </c>
      <c r="N9" s="78">
        <f>'[1]jeziora 2019'!BH9</f>
        <v>0.5</v>
      </c>
      <c r="O9" s="78">
        <f>'[1]jeziora 2019'!BI9</f>
        <v>5.0000000000000001E-3</v>
      </c>
      <c r="P9" s="78">
        <f>'[1]jeziora 2019'!BO9</f>
        <v>0.2</v>
      </c>
      <c r="Q9" s="78">
        <f>'[1]jeziora 2019'!BQ9</f>
        <v>0.05</v>
      </c>
      <c r="R9" s="78">
        <f>'[1]jeziora 2019'!BR9</f>
        <v>0.05</v>
      </c>
      <c r="S9" s="78">
        <f>'[1]jeziora 2019'!BS9</f>
        <v>0.05</v>
      </c>
      <c r="T9" s="78">
        <f>'[1]jeziora 2019'!BW9</f>
        <v>0.15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78">
        <f>'[1]jeziora 2019'!DC9</f>
        <v>0.05</v>
      </c>
      <c r="AI9" s="78">
        <f>'[1]jeziora 2019'!DD9</f>
        <v>0.05</v>
      </c>
      <c r="AJ9" s="24"/>
      <c r="AK9" s="24"/>
      <c r="AL9" s="24"/>
      <c r="AM9" s="24"/>
      <c r="AN9" s="134"/>
      <c r="AO9" s="145" t="s">
        <v>730</v>
      </c>
      <c r="AP9" s="82">
        <v>2019</v>
      </c>
      <c r="AQ9" s="8"/>
    </row>
    <row r="10" spans="1:44" x14ac:dyDescent="0.2">
      <c r="A10" s="77" t="str">
        <f>'[1]jeziora 2019'!B10</f>
        <v>556</v>
      </c>
      <c r="B10" s="45" t="str">
        <f>'[1]jeziora 2019'!D10</f>
        <v>jez. Bytnickie (Środkowe) - stan. 01</v>
      </c>
      <c r="C10" s="78">
        <f>'[1]jeziora 2019'!G10</f>
        <v>0.05</v>
      </c>
      <c r="D10" s="78">
        <f>'[1]jeziora 2019'!H10</f>
        <v>1.5</v>
      </c>
      <c r="E10" s="78">
        <f>'[1]jeziora 2019'!J10</f>
        <v>9.8000000000000004E-2</v>
      </c>
      <c r="F10" s="78">
        <f>'[1]jeziora 2019'!L10</f>
        <v>1.25</v>
      </c>
      <c r="G10" s="78">
        <f>'[1]jeziora 2019'!M10</f>
        <v>2.14</v>
      </c>
      <c r="H10" s="78">
        <f>'[1]jeziora 2019'!Q10</f>
        <v>1.97</v>
      </c>
      <c r="I10" s="78">
        <f>'[1]jeziora 2019'!R10</f>
        <v>0.5</v>
      </c>
      <c r="J10" s="78">
        <f>'[1]jeziora 2019'!W10</f>
        <v>36.4</v>
      </c>
      <c r="K10" s="78">
        <f>'[1]jeziora 2019'!AG10</f>
        <v>2.5</v>
      </c>
      <c r="L10" s="78">
        <f>'[1]jeziora 2019'!AI10</f>
        <v>2.5</v>
      </c>
      <c r="M10" s="78">
        <f>'[1]jeziora 2019'!AZ10</f>
        <v>365.5</v>
      </c>
      <c r="N10" s="78">
        <f>'[1]jeziora 2019'!BH10</f>
        <v>0.5</v>
      </c>
      <c r="O10" s="78">
        <f>'[1]jeziora 2019'!BI10</f>
        <v>5.0000000000000001E-3</v>
      </c>
      <c r="P10" s="78">
        <f>'[1]jeziora 2019'!BO10</f>
        <v>0.2</v>
      </c>
      <c r="Q10" s="78">
        <f>'[1]jeziora 2019'!BQ10</f>
        <v>0.05</v>
      </c>
      <c r="R10" s="78">
        <f>'[1]jeziora 2019'!BR10</f>
        <v>0.05</v>
      </c>
      <c r="S10" s="78">
        <f>'[1]jeziora 2019'!BS10</f>
        <v>0.05</v>
      </c>
      <c r="T10" s="78">
        <f>'[1]jeziora 2019'!BW10</f>
        <v>0.15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78">
        <f>'[1]jeziora 2019'!DC10</f>
        <v>0.05</v>
      </c>
      <c r="AI10" s="78">
        <f>'[1]jeziora 2019'!DD10</f>
        <v>0.05</v>
      </c>
      <c r="AJ10" s="24"/>
      <c r="AK10" s="24"/>
      <c r="AL10" s="24"/>
      <c r="AM10" s="24"/>
      <c r="AN10" s="134"/>
      <c r="AO10" s="144" t="s">
        <v>732</v>
      </c>
      <c r="AP10" s="82">
        <v>2019</v>
      </c>
    </row>
    <row r="11" spans="1:44" x14ac:dyDescent="0.2">
      <c r="A11" s="77" t="str">
        <f>'[1]jeziora 2019'!B11</f>
        <v>557</v>
      </c>
      <c r="B11" s="45" t="str">
        <f>'[1]jeziora 2019'!D11</f>
        <v>jez. Głębokie (na SE od Bytnicy) - stan. 01</v>
      </c>
      <c r="C11" s="78">
        <f>'[1]jeziora 2019'!G11</f>
        <v>0.05</v>
      </c>
      <c r="D11" s="78">
        <f>'[1]jeziora 2019'!H11</f>
        <v>1.5</v>
      </c>
      <c r="E11" s="78">
        <f>'[1]jeziora 2019'!J11</f>
        <v>0.14699999999999999</v>
      </c>
      <c r="F11" s="78">
        <f>'[1]jeziora 2019'!L11</f>
        <v>0.95599999999999996</v>
      </c>
      <c r="G11" s="78">
        <f>'[1]jeziora 2019'!M11</f>
        <v>3.18</v>
      </c>
      <c r="H11" s="78">
        <f>'[1]jeziora 2019'!Q11</f>
        <v>1.1200000000000001</v>
      </c>
      <c r="I11" s="78">
        <f>'[1]jeziora 2019'!R11</f>
        <v>0.5</v>
      </c>
      <c r="J11" s="78">
        <f>'[1]jeziora 2019'!W11</f>
        <v>12.8</v>
      </c>
      <c r="K11" s="78">
        <f>'[1]jeziora 2019'!AG11</f>
        <v>2.5</v>
      </c>
      <c r="L11" s="78">
        <f>'[1]jeziora 2019'!AI11</f>
        <v>2.5</v>
      </c>
      <c r="M11" s="78">
        <f>'[1]jeziora 2019'!AZ11</f>
        <v>254.5</v>
      </c>
      <c r="N11" s="78">
        <f>'[1]jeziora 2019'!BH11</f>
        <v>0.5</v>
      </c>
      <c r="O11" s="78">
        <f>'[1]jeziora 2019'!BI11</f>
        <v>5.0000000000000001E-3</v>
      </c>
      <c r="P11" s="78">
        <f>'[1]jeziora 2019'!BO11</f>
        <v>0.2</v>
      </c>
      <c r="Q11" s="78">
        <f>'[1]jeziora 2019'!BQ11</f>
        <v>0.05</v>
      </c>
      <c r="R11" s="78">
        <f>'[1]jeziora 2019'!BR11</f>
        <v>0.05</v>
      </c>
      <c r="S11" s="78">
        <f>'[1]jeziora 2019'!BS11</f>
        <v>0.05</v>
      </c>
      <c r="T11" s="78">
        <f>'[1]jeziora 2019'!BW11</f>
        <v>0.15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78">
        <f>'[1]jeziora 2019'!DC11</f>
        <v>0.05</v>
      </c>
      <c r="AI11" s="78">
        <f>'[1]jeziora 2019'!DD11</f>
        <v>0.05</v>
      </c>
      <c r="AJ11" s="24"/>
      <c r="AK11" s="24"/>
      <c r="AL11" s="24"/>
      <c r="AM11" s="24"/>
      <c r="AN11" s="134"/>
      <c r="AO11" s="144" t="s">
        <v>732</v>
      </c>
      <c r="AP11" s="82">
        <v>2019</v>
      </c>
    </row>
    <row r="12" spans="1:44" x14ac:dyDescent="0.2">
      <c r="A12" s="77" t="str">
        <f>'[1]jeziora 2019'!B12</f>
        <v>558</v>
      </c>
      <c r="B12" s="45" t="str">
        <f>'[1]jeziora 2019'!D12</f>
        <v>jez. Błeszno (Bronków) - stan. 01</v>
      </c>
      <c r="C12" s="78">
        <f>'[1]jeziora 2019'!G12</f>
        <v>0.05</v>
      </c>
      <c r="D12" s="78">
        <f>'[1]jeziora 2019'!H12</f>
        <v>3.52</v>
      </c>
      <c r="E12" s="78">
        <f>'[1]jeziora 2019'!J12</f>
        <v>0.19400000000000001</v>
      </c>
      <c r="F12" s="78">
        <f>'[1]jeziora 2019'!L12</f>
        <v>6.66</v>
      </c>
      <c r="G12" s="78">
        <f>'[1]jeziora 2019'!M12</f>
        <v>9.42</v>
      </c>
      <c r="H12" s="78">
        <f>'[1]jeziora 2019'!Q12</f>
        <v>5.82</v>
      </c>
      <c r="I12" s="78">
        <f>'[1]jeziora 2019'!R12</f>
        <v>22.1</v>
      </c>
      <c r="J12" s="78">
        <f>'[1]jeziora 2019'!W12</f>
        <v>44.9</v>
      </c>
      <c r="K12" s="78">
        <f>'[1]jeziora 2019'!AG12</f>
        <v>44</v>
      </c>
      <c r="L12" s="78">
        <f>'[1]jeziora 2019'!AI12</f>
        <v>2.5</v>
      </c>
      <c r="M12" s="78">
        <f>'[1]jeziora 2019'!AZ12</f>
        <v>155</v>
      </c>
      <c r="N12" s="78">
        <f>'[1]jeziora 2019'!BH12</f>
        <v>0.5</v>
      </c>
      <c r="O12" s="78">
        <f>'[1]jeziora 2019'!BI12</f>
        <v>5.0000000000000001E-3</v>
      </c>
      <c r="P12" s="78">
        <f>'[1]jeziora 2019'!BO12</f>
        <v>0.2</v>
      </c>
      <c r="Q12" s="78">
        <f>'[1]jeziora 2019'!BQ12</f>
        <v>0.05</v>
      </c>
      <c r="R12" s="78">
        <f>'[1]jeziora 2019'!BR12</f>
        <v>0.05</v>
      </c>
      <c r="S12" s="78">
        <f>'[1]jeziora 2019'!BS12</f>
        <v>0.05</v>
      </c>
      <c r="T12" s="78">
        <f>'[1]jeziora 2019'!BW12</f>
        <v>0.15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78">
        <f>'[1]jeziora 2019'!DC12</f>
        <v>0.05</v>
      </c>
      <c r="AI12" s="78">
        <f>'[1]jeziora 2019'!DD12</f>
        <v>0.05</v>
      </c>
      <c r="AJ12" s="24"/>
      <c r="AK12" s="24"/>
      <c r="AL12" s="24"/>
      <c r="AM12" s="24"/>
      <c r="AN12" s="134"/>
      <c r="AO12" s="144" t="s">
        <v>732</v>
      </c>
      <c r="AP12" s="82">
        <v>2019</v>
      </c>
    </row>
    <row r="13" spans="1:44" x14ac:dyDescent="0.2">
      <c r="A13" s="77" t="str">
        <f>'[1]jeziora 2019'!B13</f>
        <v>559</v>
      </c>
      <c r="B13" s="45" t="str">
        <f>'[1]jeziora 2019'!D13</f>
        <v>jez. Borak (Borek) - stan. 01</v>
      </c>
      <c r="C13" s="78">
        <f>'[1]jeziora 2019'!G13</f>
        <v>0.05</v>
      </c>
      <c r="D13" s="78">
        <f>'[1]jeziora 2019'!H13</f>
        <v>1.5</v>
      </c>
      <c r="E13" s="78">
        <f>'[1]jeziora 2019'!J13</f>
        <v>0.73099999999999998</v>
      </c>
      <c r="F13" s="78">
        <f>'[1]jeziora 2019'!L13</f>
        <v>6.79</v>
      </c>
      <c r="G13" s="78">
        <f>'[1]jeziora 2019'!M13</f>
        <v>10.9</v>
      </c>
      <c r="H13" s="78">
        <f>'[1]jeziora 2019'!Q13</f>
        <v>8.35</v>
      </c>
      <c r="I13" s="78">
        <f>'[1]jeziora 2019'!R13</f>
        <v>58</v>
      </c>
      <c r="J13" s="78">
        <f>'[1]jeziora 2019'!W13</f>
        <v>120.8</v>
      </c>
      <c r="K13" s="78">
        <f>'[1]jeziora 2019'!AG13</f>
        <v>419</v>
      </c>
      <c r="L13" s="78">
        <f>'[1]jeziora 2019'!AI13</f>
        <v>2.5</v>
      </c>
      <c r="M13" s="78">
        <f>'[1]jeziora 2019'!AZ13</f>
        <v>973.5</v>
      </c>
      <c r="N13" s="78">
        <f>'[1]jeziora 2019'!BH13</f>
        <v>0.5</v>
      </c>
      <c r="O13" s="78">
        <f>'[1]jeziora 2019'!BI13</f>
        <v>5.0000000000000001E-3</v>
      </c>
      <c r="P13" s="78">
        <f>'[1]jeziora 2019'!BO13</f>
        <v>0.2</v>
      </c>
      <c r="Q13" s="78">
        <f>'[1]jeziora 2019'!BQ13</f>
        <v>0.05</v>
      </c>
      <c r="R13" s="78">
        <f>'[1]jeziora 2019'!BR13</f>
        <v>0.05</v>
      </c>
      <c r="S13" s="78">
        <f>'[1]jeziora 2019'!BS13</f>
        <v>0.05</v>
      </c>
      <c r="T13" s="78">
        <f>'[1]jeziora 2019'!BW13</f>
        <v>0.15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78">
        <f>'[1]jeziora 2019'!DC13</f>
        <v>0.05</v>
      </c>
      <c r="AI13" s="78">
        <f>'[1]jeziora 2019'!DD13</f>
        <v>0.05</v>
      </c>
      <c r="AJ13" s="24"/>
      <c r="AK13" s="24"/>
      <c r="AL13" s="24"/>
      <c r="AM13" s="24"/>
      <c r="AN13" s="134"/>
      <c r="AO13" s="145" t="s">
        <v>730</v>
      </c>
      <c r="AP13" s="82">
        <v>2019</v>
      </c>
    </row>
    <row r="14" spans="1:44" x14ac:dyDescent="0.2">
      <c r="A14" s="77" t="str">
        <f>'[1]jeziora 2019'!B14</f>
        <v>560</v>
      </c>
      <c r="B14" s="45" t="str">
        <f>'[1]jeziora 2019'!D14</f>
        <v>jez. Brodzkie (Parkowe) - stan. 01</v>
      </c>
      <c r="C14" s="78">
        <f>'[1]jeziora 2019'!G14</f>
        <v>0.05</v>
      </c>
      <c r="D14" s="78">
        <f>'[1]jeziora 2019'!H14</f>
        <v>1.5</v>
      </c>
      <c r="E14" s="78">
        <f>'[1]jeziora 2019'!J14</f>
        <v>2.5000000000000001E-2</v>
      </c>
      <c r="F14" s="78">
        <f>'[1]jeziora 2019'!L14</f>
        <v>15.2</v>
      </c>
      <c r="G14" s="78">
        <f>'[1]jeziora 2019'!M14</f>
        <v>21.5</v>
      </c>
      <c r="H14" s="78">
        <f>'[1]jeziora 2019'!Q14</f>
        <v>12</v>
      </c>
      <c r="I14" s="78">
        <f>'[1]jeziora 2019'!R14</f>
        <v>84.7</v>
      </c>
      <c r="J14" s="78">
        <f>'[1]jeziora 2019'!W14</f>
        <v>183.8</v>
      </c>
      <c r="K14" s="78">
        <f>'[1]jeziora 2019'!AG14</f>
        <v>50</v>
      </c>
      <c r="L14" s="78">
        <f>'[1]jeziora 2019'!AI14</f>
        <v>2.5</v>
      </c>
      <c r="M14" s="78">
        <f>'[1]jeziora 2019'!AZ14</f>
        <v>454</v>
      </c>
      <c r="N14" s="78">
        <f>'[1]jeziora 2019'!BH14</f>
        <v>0.5</v>
      </c>
      <c r="O14" s="78">
        <f>'[1]jeziora 2019'!BI14</f>
        <v>5.0000000000000001E-3</v>
      </c>
      <c r="P14" s="78">
        <f>'[1]jeziora 2019'!BO14</f>
        <v>0.2</v>
      </c>
      <c r="Q14" s="78">
        <f>'[1]jeziora 2019'!BQ14</f>
        <v>0.05</v>
      </c>
      <c r="R14" s="78">
        <f>'[1]jeziora 2019'!BR14</f>
        <v>0.05</v>
      </c>
      <c r="S14" s="78">
        <f>'[1]jeziora 2019'!BS14</f>
        <v>0.05</v>
      </c>
      <c r="T14" s="78">
        <f>'[1]jeziora 2019'!BW14</f>
        <v>0.15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78">
        <f>'[1]jeziora 2019'!DC14</f>
        <v>0.05</v>
      </c>
      <c r="AI14" s="78">
        <f>'[1]jeziora 2019'!DD14</f>
        <v>0.05</v>
      </c>
      <c r="AJ14" s="123"/>
      <c r="AK14" s="123"/>
      <c r="AL14" s="123"/>
      <c r="AM14" s="123"/>
      <c r="AN14" s="135"/>
      <c r="AO14" s="145" t="s">
        <v>730</v>
      </c>
      <c r="AP14" s="82">
        <v>2019</v>
      </c>
    </row>
    <row r="15" spans="1:44" x14ac:dyDescent="0.2">
      <c r="A15" s="77" t="str">
        <f>'[1]jeziora 2019'!B15</f>
        <v>561</v>
      </c>
      <c r="B15" s="45" t="str">
        <f>'[1]jeziora 2019'!D15</f>
        <v>jez. Jańsko (Janiszowice) - stan. 01</v>
      </c>
      <c r="C15" s="78">
        <f>'[1]jeziora 2019'!G15</f>
        <v>0.05</v>
      </c>
      <c r="D15" s="78">
        <f>'[1]jeziora 2019'!H15</f>
        <v>1.5</v>
      </c>
      <c r="E15" s="78">
        <f>'[1]jeziora 2019'!J15</f>
        <v>0.54200000000000004</v>
      </c>
      <c r="F15" s="78">
        <f>'[1]jeziora 2019'!L15</f>
        <v>1.54</v>
      </c>
      <c r="G15" s="78">
        <f>'[1]jeziora 2019'!M15</f>
        <v>1.76</v>
      </c>
      <c r="H15" s="78">
        <f>'[1]jeziora 2019'!Q15</f>
        <v>4.6900000000000004</v>
      </c>
      <c r="I15" s="78">
        <f>'[1]jeziora 2019'!R15</f>
        <v>1.52</v>
      </c>
      <c r="J15" s="78">
        <f>'[1]jeziora 2019'!W15</f>
        <v>22.6</v>
      </c>
      <c r="K15" s="78">
        <f>'[1]jeziora 2019'!AG15</f>
        <v>2.5</v>
      </c>
      <c r="L15" s="78">
        <f>'[1]jeziora 2019'!AI15</f>
        <v>2.5</v>
      </c>
      <c r="M15" s="78">
        <f>'[1]jeziora 2019'!AZ15</f>
        <v>311</v>
      </c>
      <c r="N15" s="78">
        <f>'[1]jeziora 2019'!BH15</f>
        <v>0.5</v>
      </c>
      <c r="O15" s="78">
        <f>'[1]jeziora 2019'!BI15</f>
        <v>5.0000000000000001E-3</v>
      </c>
      <c r="P15" s="78">
        <f>'[1]jeziora 2019'!BO15</f>
        <v>0.2</v>
      </c>
      <c r="Q15" s="78">
        <f>'[1]jeziora 2019'!BQ15</f>
        <v>0.05</v>
      </c>
      <c r="R15" s="78">
        <f>'[1]jeziora 2019'!BR15</f>
        <v>0.05</v>
      </c>
      <c r="S15" s="78">
        <f>'[1]jeziora 2019'!BS15</f>
        <v>0.05</v>
      </c>
      <c r="T15" s="78">
        <f>'[1]jeziora 2019'!BW15</f>
        <v>0.15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78">
        <f>'[1]jeziora 2019'!DC15</f>
        <v>0.05</v>
      </c>
      <c r="AI15" s="78">
        <f>'[1]jeziora 2019'!DD15</f>
        <v>0.05</v>
      </c>
      <c r="AJ15" s="24"/>
      <c r="AK15" s="24"/>
      <c r="AL15" s="24"/>
      <c r="AM15" s="24"/>
      <c r="AN15" s="134"/>
      <c r="AO15" s="144" t="s">
        <v>732</v>
      </c>
      <c r="AP15" s="82">
        <v>2019</v>
      </c>
    </row>
    <row r="16" spans="1:44" x14ac:dyDescent="0.2">
      <c r="A16" s="77" t="str">
        <f>'[1]jeziora 2019'!B16</f>
        <v>562</v>
      </c>
      <c r="B16" s="45" t="str">
        <f>'[1]jeziora 2019'!D16</f>
        <v>jez. Łagowskie - stan. 05</v>
      </c>
      <c r="C16" s="78">
        <f>'[1]jeziora 2019'!G16</f>
        <v>0.05</v>
      </c>
      <c r="D16" s="78">
        <f>'[1]jeziora 2019'!H16</f>
        <v>1.5</v>
      </c>
      <c r="E16" s="78">
        <f>'[1]jeziora 2019'!J16</f>
        <v>0.32</v>
      </c>
      <c r="F16" s="78">
        <f>'[1]jeziora 2019'!L16</f>
        <v>2.33</v>
      </c>
      <c r="G16" s="78">
        <f>'[1]jeziora 2019'!M16</f>
        <v>1.92</v>
      </c>
      <c r="H16" s="78">
        <f>'[1]jeziora 2019'!Q16</f>
        <v>2.37</v>
      </c>
      <c r="I16" s="78">
        <f>'[1]jeziora 2019'!R16</f>
        <v>1.07</v>
      </c>
      <c r="J16" s="78">
        <f>'[1]jeziora 2019'!W16</f>
        <v>20.7</v>
      </c>
      <c r="K16" s="78">
        <f>'[1]jeziora 2019'!AG16</f>
        <v>184</v>
      </c>
      <c r="L16" s="78">
        <f>'[1]jeziora 2019'!AI16</f>
        <v>2.5</v>
      </c>
      <c r="M16" s="78">
        <f>'[1]jeziora 2019'!AZ16</f>
        <v>2475</v>
      </c>
      <c r="N16" s="78">
        <f>'[1]jeziora 2019'!BH16</f>
        <v>0.5</v>
      </c>
      <c r="O16" s="78">
        <f>'[1]jeziora 2019'!BI16</f>
        <v>5.0000000000000001E-3</v>
      </c>
      <c r="P16" s="78">
        <f>'[1]jeziora 2019'!BO16</f>
        <v>0.2</v>
      </c>
      <c r="Q16" s="78">
        <f>'[1]jeziora 2019'!BQ16</f>
        <v>0.05</v>
      </c>
      <c r="R16" s="78">
        <f>'[1]jeziora 2019'!BR16</f>
        <v>0.05</v>
      </c>
      <c r="S16" s="78">
        <f>'[1]jeziora 2019'!BS16</f>
        <v>0.05</v>
      </c>
      <c r="T16" s="78">
        <f>'[1]jeziora 2019'!BW16</f>
        <v>0.15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78">
        <f>'[1]jeziora 2019'!DC16</f>
        <v>0.05</v>
      </c>
      <c r="AI16" s="78">
        <f>'[1]jeziora 2019'!DD16</f>
        <v>0.05</v>
      </c>
      <c r="AJ16" s="24"/>
      <c r="AK16" s="24"/>
      <c r="AL16" s="24"/>
      <c r="AM16" s="24"/>
      <c r="AN16" s="134"/>
      <c r="AO16" s="145" t="s">
        <v>730</v>
      </c>
      <c r="AP16" s="82">
        <v>2019</v>
      </c>
    </row>
    <row r="17" spans="1:42" x14ac:dyDescent="0.2">
      <c r="A17" s="77" t="str">
        <f>'[1]jeziora 2019'!B17</f>
        <v>563</v>
      </c>
      <c r="B17" s="45" t="str">
        <f>'[1]jeziora 2019'!D17</f>
        <v>Jez. Pątnowskie - stan. 01</v>
      </c>
      <c r="C17" s="78">
        <f>'[1]jeziora 2019'!G17</f>
        <v>2.98</v>
      </c>
      <c r="D17" s="78">
        <f>'[1]jeziora 2019'!H17</f>
        <v>10</v>
      </c>
      <c r="E17" s="78">
        <f>'[1]jeziora 2019'!J17</f>
        <v>0.30530000000000002</v>
      </c>
      <c r="F17" s="78">
        <f>'[1]jeziora 2019'!L17</f>
        <v>7.79</v>
      </c>
      <c r="G17" s="78">
        <f>'[1]jeziora 2019'!M17</f>
        <v>475</v>
      </c>
      <c r="H17" s="78">
        <f>'[1]jeziora 2019'!Q17</f>
        <v>26.22</v>
      </c>
      <c r="I17" s="78">
        <f>'[1]jeziora 2019'!R17</f>
        <v>16.559999999999999</v>
      </c>
      <c r="J17" s="78">
        <f>'[1]jeziora 2019'!W17</f>
        <v>98.5</v>
      </c>
      <c r="K17" s="78">
        <f>'[1]jeziora 2019'!AG17</f>
        <v>2.5</v>
      </c>
      <c r="L17" s="78">
        <f>'[1]jeziora 2019'!AI17</f>
        <v>2.5</v>
      </c>
      <c r="M17" s="78">
        <f>'[1]jeziora 2019'!AZ17</f>
        <v>177</v>
      </c>
      <c r="N17" s="78">
        <f>'[1]jeziora 2019'!BH17</f>
        <v>0.5</v>
      </c>
      <c r="O17" s="78">
        <f>'[1]jeziora 2019'!BI17</f>
        <v>5.0000000000000001E-3</v>
      </c>
      <c r="P17" s="78">
        <f>'[1]jeziora 2019'!BO17</f>
        <v>0.2</v>
      </c>
      <c r="Q17" s="78">
        <f>'[1]jeziora 2019'!BQ17</f>
        <v>0.05</v>
      </c>
      <c r="R17" s="78">
        <f>'[1]jeziora 2019'!BR17</f>
        <v>0.05</v>
      </c>
      <c r="S17" s="78">
        <f>'[1]jeziora 2019'!BS17</f>
        <v>0.05</v>
      </c>
      <c r="T17" s="78">
        <f>'[1]jeziora 2019'!BW17</f>
        <v>0.15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78">
        <f>'[1]jeziora 2019'!DC17</f>
        <v>0.05</v>
      </c>
      <c r="AI17" s="78">
        <f>'[1]jeziora 2019'!DD17</f>
        <v>0.05</v>
      </c>
      <c r="AJ17" s="24"/>
      <c r="AK17" s="24"/>
      <c r="AL17" s="24"/>
      <c r="AM17" s="24"/>
      <c r="AN17" s="134"/>
      <c r="AO17" s="145" t="s">
        <v>730</v>
      </c>
      <c r="AP17" s="82">
        <v>2019</v>
      </c>
    </row>
    <row r="18" spans="1:42" x14ac:dyDescent="0.2">
      <c r="A18" s="77" t="str">
        <f>'[1]jeziora 2019'!B18</f>
        <v>564</v>
      </c>
      <c r="B18" s="45" t="str">
        <f>'[1]jeziora 2019'!D18</f>
        <v>Jez. Głodowskie - stan. 01</v>
      </c>
      <c r="C18" s="78">
        <f>'[1]jeziora 2019'!G18</f>
        <v>0.05</v>
      </c>
      <c r="D18" s="78">
        <f>'[1]jeziora 2019'!H18</f>
        <v>9.7100000000000009</v>
      </c>
      <c r="E18" s="78">
        <f>'[1]jeziora 2019'!J18</f>
        <v>1.06</v>
      </c>
      <c r="F18" s="78">
        <f>'[1]jeziora 2019'!L18</f>
        <v>7.79</v>
      </c>
      <c r="G18" s="78">
        <f>'[1]jeziora 2019'!M18</f>
        <v>10.7</v>
      </c>
      <c r="H18" s="78">
        <f>'[1]jeziora 2019'!Q18</f>
        <v>8.27</v>
      </c>
      <c r="I18" s="78">
        <f>'[1]jeziora 2019'!R18</f>
        <v>62.1</v>
      </c>
      <c r="J18" s="78">
        <f>'[1]jeziora 2019'!W18</f>
        <v>102</v>
      </c>
      <c r="K18" s="78">
        <f>'[1]jeziora 2019'!AG18</f>
        <v>2.5</v>
      </c>
      <c r="L18" s="78">
        <f>'[1]jeziora 2019'!AI18</f>
        <v>2.5</v>
      </c>
      <c r="M18" s="78">
        <f>'[1]jeziora 2019'!AZ18</f>
        <v>270.5</v>
      </c>
      <c r="N18" s="78">
        <f>'[1]jeziora 2019'!BH18</f>
        <v>0.5</v>
      </c>
      <c r="O18" s="78">
        <f>'[1]jeziora 2019'!BI18</f>
        <v>5.0000000000000001E-3</v>
      </c>
      <c r="P18" s="78">
        <f>'[1]jeziora 2019'!BO18</f>
        <v>0.2</v>
      </c>
      <c r="Q18" s="78">
        <f>'[1]jeziora 2019'!BQ18</f>
        <v>0.05</v>
      </c>
      <c r="R18" s="78">
        <f>'[1]jeziora 2019'!BR18</f>
        <v>0.05</v>
      </c>
      <c r="S18" s="78">
        <f>'[1]jeziora 2019'!BS18</f>
        <v>0.05</v>
      </c>
      <c r="T18" s="78">
        <f>'[1]jeziora 2019'!BW18</f>
        <v>0.15</v>
      </c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78">
        <f>'[1]jeziora 2019'!DC18</f>
        <v>0.05</v>
      </c>
      <c r="AI18" s="78">
        <f>'[1]jeziora 2019'!DD18</f>
        <v>0.05</v>
      </c>
      <c r="AJ18" s="24"/>
      <c r="AK18" s="24"/>
      <c r="AL18" s="24"/>
      <c r="AM18" s="24"/>
      <c r="AN18" s="134"/>
      <c r="AO18" s="145" t="s">
        <v>730</v>
      </c>
      <c r="AP18" s="82">
        <v>2019</v>
      </c>
    </row>
    <row r="19" spans="1:42" x14ac:dyDescent="0.2">
      <c r="A19" s="77" t="str">
        <f>'[1]jeziora 2019'!B19</f>
        <v>565</v>
      </c>
      <c r="B19" s="45" t="str">
        <f>'[1]jeziora 2019'!D19</f>
        <v>Jez. Grzymisławskie - stan. 01</v>
      </c>
      <c r="C19" s="78">
        <f>'[1]jeziora 2019'!G19</f>
        <v>0.05</v>
      </c>
      <c r="D19" s="78">
        <f>'[1]jeziora 2019'!H19</f>
        <v>1.5</v>
      </c>
      <c r="E19" s="78">
        <f>'[1]jeziora 2019'!J19</f>
        <v>0.53200000000000003</v>
      </c>
      <c r="F19" s="78">
        <f>'[1]jeziora 2019'!L19</f>
        <v>2.78</v>
      </c>
      <c r="G19" s="78">
        <f>'[1]jeziora 2019'!M19</f>
        <v>3.75</v>
      </c>
      <c r="H19" s="78">
        <f>'[1]jeziora 2019'!Q19</f>
        <v>3.88</v>
      </c>
      <c r="I19" s="78">
        <f>'[1]jeziora 2019'!R19</f>
        <v>2.16</v>
      </c>
      <c r="J19" s="78">
        <f>'[1]jeziora 2019'!W19</f>
        <v>12.2</v>
      </c>
      <c r="K19" s="78">
        <f>'[1]jeziora 2019'!AG19</f>
        <v>170</v>
      </c>
      <c r="L19" s="78">
        <f>'[1]jeziora 2019'!AI19</f>
        <v>2.5</v>
      </c>
      <c r="M19" s="78">
        <f>'[1]jeziora 2019'!AZ19</f>
        <v>925</v>
      </c>
      <c r="N19" s="78">
        <f>'[1]jeziora 2019'!BH19</f>
        <v>0.5</v>
      </c>
      <c r="O19" s="78">
        <f>'[1]jeziora 2019'!BI19</f>
        <v>5.0000000000000001E-3</v>
      </c>
      <c r="P19" s="78">
        <f>'[1]jeziora 2019'!BO19</f>
        <v>0.2</v>
      </c>
      <c r="Q19" s="78">
        <f>'[1]jeziora 2019'!BQ19</f>
        <v>0.05</v>
      </c>
      <c r="R19" s="78">
        <f>'[1]jeziora 2019'!BR19</f>
        <v>0.05</v>
      </c>
      <c r="S19" s="78">
        <f>'[1]jeziora 2019'!BS19</f>
        <v>0.05</v>
      </c>
      <c r="T19" s="78">
        <f>'[1]jeziora 2019'!BW19</f>
        <v>0.15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78">
        <f>'[1]jeziora 2019'!DC19</f>
        <v>0.05</v>
      </c>
      <c r="AI19" s="78">
        <f>'[1]jeziora 2019'!DD19</f>
        <v>0.05</v>
      </c>
      <c r="AJ19" s="24"/>
      <c r="AK19" s="24"/>
      <c r="AL19" s="24"/>
      <c r="AM19" s="24"/>
      <c r="AN19" s="134"/>
      <c r="AO19" s="145" t="s">
        <v>730</v>
      </c>
      <c r="AP19" s="82">
        <v>2019</v>
      </c>
    </row>
    <row r="20" spans="1:42" x14ac:dyDescent="0.2">
      <c r="A20" s="77" t="str">
        <f>'[1]jeziora 2019'!B20</f>
        <v>566</v>
      </c>
      <c r="B20" s="45" t="str">
        <f>'[1]jeziora 2019'!D20</f>
        <v>Jez. Łoniewskie - stan. 01</v>
      </c>
      <c r="C20" s="78">
        <f>'[1]jeziora 2019'!G20</f>
        <v>0.05</v>
      </c>
      <c r="D20" s="78">
        <f>'[1]jeziora 2019'!H20</f>
        <v>9.24</v>
      </c>
      <c r="E20" s="78">
        <f>'[1]jeziora 2019'!J20</f>
        <v>0.36599999999999999</v>
      </c>
      <c r="F20" s="78">
        <f>'[1]jeziora 2019'!L20</f>
        <v>5.46</v>
      </c>
      <c r="G20" s="78">
        <f>'[1]jeziora 2019'!M20</f>
        <v>7.76</v>
      </c>
      <c r="H20" s="78">
        <f>'[1]jeziora 2019'!Q20</f>
        <v>6.05</v>
      </c>
      <c r="I20" s="78">
        <f>'[1]jeziora 2019'!R20</f>
        <v>28</v>
      </c>
      <c r="J20" s="78">
        <f>'[1]jeziora 2019'!W20</f>
        <v>52.16</v>
      </c>
      <c r="K20" s="78">
        <f>'[1]jeziora 2019'!AG20</f>
        <v>2.5</v>
      </c>
      <c r="L20" s="78">
        <f>'[1]jeziora 2019'!AI20</f>
        <v>2.5</v>
      </c>
      <c r="M20" s="78">
        <f>'[1]jeziora 2019'!AZ20</f>
        <v>503.5</v>
      </c>
      <c r="N20" s="78">
        <f>'[1]jeziora 2019'!BH20</f>
        <v>0.5</v>
      </c>
      <c r="O20" s="78">
        <f>'[1]jeziora 2019'!BI20</f>
        <v>5.0000000000000001E-3</v>
      </c>
      <c r="P20" s="78">
        <f>'[1]jeziora 2019'!BO20</f>
        <v>0.2</v>
      </c>
      <c r="Q20" s="78">
        <f>'[1]jeziora 2019'!BQ20</f>
        <v>0.05</v>
      </c>
      <c r="R20" s="78">
        <f>'[1]jeziora 2019'!BR20</f>
        <v>0.05</v>
      </c>
      <c r="S20" s="78">
        <f>'[1]jeziora 2019'!BS20</f>
        <v>0.05</v>
      </c>
      <c r="T20" s="78">
        <f>'[1]jeziora 2019'!BW20</f>
        <v>0.15</v>
      </c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78">
        <f>'[1]jeziora 2019'!DC20</f>
        <v>0.05</v>
      </c>
      <c r="AI20" s="78">
        <f>'[1]jeziora 2019'!DD20</f>
        <v>0.05</v>
      </c>
      <c r="AJ20" s="24"/>
      <c r="AK20" s="24"/>
      <c r="AL20" s="24"/>
      <c r="AM20" s="24"/>
      <c r="AN20" s="134"/>
      <c r="AO20" s="144" t="s">
        <v>732</v>
      </c>
      <c r="AP20" s="82">
        <v>2019</v>
      </c>
    </row>
    <row r="21" spans="1:42" x14ac:dyDescent="0.2">
      <c r="A21" s="77" t="str">
        <f>'[1]jeziora 2019'!B21</f>
        <v>567</v>
      </c>
      <c r="B21" s="45" t="str">
        <f>'[1]jeziora 2019'!D21</f>
        <v>Jez. Cichowo - stan. 01</v>
      </c>
      <c r="C21" s="78">
        <f>'[1]jeziora 2019'!G21</f>
        <v>0.05</v>
      </c>
      <c r="D21" s="78">
        <f>'[1]jeziora 2019'!H21</f>
        <v>12.3</v>
      </c>
      <c r="E21" s="78">
        <f>'[1]jeziora 2019'!J21</f>
        <v>0.67600000000000005</v>
      </c>
      <c r="F21" s="78">
        <f>'[1]jeziora 2019'!L21</f>
        <v>7.25</v>
      </c>
      <c r="G21" s="78">
        <f>'[1]jeziora 2019'!M21</f>
        <v>24</v>
      </c>
      <c r="H21" s="78">
        <f>'[1]jeziora 2019'!Q21</f>
        <v>8.1199999999999992</v>
      </c>
      <c r="I21" s="78">
        <f>'[1]jeziora 2019'!R21</f>
        <v>59.6</v>
      </c>
      <c r="J21" s="78">
        <f>'[1]jeziora 2019'!W21</f>
        <v>92.3</v>
      </c>
      <c r="K21" s="78">
        <f>'[1]jeziora 2019'!AG21</f>
        <v>579</v>
      </c>
      <c r="L21" s="78">
        <f>'[1]jeziora 2019'!AI21</f>
        <v>2.5</v>
      </c>
      <c r="M21" s="78">
        <f>'[1]jeziora 2019'!AZ21</f>
        <v>1861</v>
      </c>
      <c r="N21" s="78">
        <f>'[1]jeziora 2019'!BH21</f>
        <v>0.5</v>
      </c>
      <c r="O21" s="78">
        <f>'[1]jeziora 2019'!BI21</f>
        <v>5.0000000000000001E-3</v>
      </c>
      <c r="P21" s="78">
        <f>'[1]jeziora 2019'!BO21</f>
        <v>0.2</v>
      </c>
      <c r="Q21" s="78">
        <f>'[1]jeziora 2019'!BQ21</f>
        <v>0.05</v>
      </c>
      <c r="R21" s="78">
        <f>'[1]jeziora 2019'!BR21</f>
        <v>0.05</v>
      </c>
      <c r="S21" s="78">
        <f>'[1]jeziora 2019'!BS21</f>
        <v>0.05</v>
      </c>
      <c r="T21" s="78">
        <f>'[1]jeziora 2019'!BW21</f>
        <v>0.15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78">
        <f>'[1]jeziora 2019'!DC21</f>
        <v>0.05</v>
      </c>
      <c r="AI21" s="78">
        <f>'[1]jeziora 2019'!DD21</f>
        <v>0.05</v>
      </c>
      <c r="AJ21" s="24"/>
      <c r="AK21" s="24"/>
      <c r="AL21" s="24"/>
      <c r="AM21" s="24"/>
      <c r="AN21" s="134"/>
      <c r="AO21" s="145" t="s">
        <v>730</v>
      </c>
      <c r="AP21" s="82">
        <v>2019</v>
      </c>
    </row>
    <row r="22" spans="1:42" x14ac:dyDescent="0.2">
      <c r="A22" s="77" t="str">
        <f>'[1]jeziora 2019'!B22</f>
        <v>568</v>
      </c>
      <c r="B22" s="45" t="str">
        <f>'[1]jeziora 2019'!D22</f>
        <v>Jez. Lubosz Wielki - stan. 01</v>
      </c>
      <c r="C22" s="78">
        <f>'[1]jeziora 2019'!G22</f>
        <v>0.05</v>
      </c>
      <c r="D22" s="78">
        <f>'[1]jeziora 2019'!H22</f>
        <v>21.5</v>
      </c>
      <c r="E22" s="78">
        <f>'[1]jeziora 2019'!J22</f>
        <v>2.85</v>
      </c>
      <c r="F22" s="78">
        <f>'[1]jeziora 2019'!L22</f>
        <v>16.899999999999999</v>
      </c>
      <c r="G22" s="78">
        <f>'[1]jeziora 2019'!M22</f>
        <v>28</v>
      </c>
      <c r="H22" s="78">
        <f>'[1]jeziora 2019'!Q22</f>
        <v>16.100000000000001</v>
      </c>
      <c r="I22" s="78">
        <f>'[1]jeziora 2019'!R22</f>
        <v>134.80000000000001</v>
      </c>
      <c r="J22" s="78">
        <f>'[1]jeziora 2019'!W22</f>
        <v>237.1</v>
      </c>
      <c r="K22" s="78">
        <f>'[1]jeziora 2019'!AG22</f>
        <v>99</v>
      </c>
      <c r="L22" s="78">
        <f>'[1]jeziora 2019'!AI22</f>
        <v>2.5</v>
      </c>
      <c r="M22" s="78">
        <f>'[1]jeziora 2019'!AZ22</f>
        <v>2243</v>
      </c>
      <c r="N22" s="78">
        <f>'[1]jeziora 2019'!BH22</f>
        <v>0.5</v>
      </c>
      <c r="O22" s="78">
        <f>'[1]jeziora 2019'!BI22</f>
        <v>5.0000000000000001E-3</v>
      </c>
      <c r="P22" s="78">
        <f>'[1]jeziora 2019'!BO22</f>
        <v>0.2</v>
      </c>
      <c r="Q22" s="78">
        <f>'[1]jeziora 2019'!BQ22</f>
        <v>0.05</v>
      </c>
      <c r="R22" s="78">
        <f>'[1]jeziora 2019'!BR22</f>
        <v>0.05</v>
      </c>
      <c r="S22" s="78">
        <f>'[1]jeziora 2019'!BS22</f>
        <v>0.05</v>
      </c>
      <c r="T22" s="78">
        <f>'[1]jeziora 2019'!BW22</f>
        <v>0.15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78">
        <f>'[1]jeziora 2019'!DC22</f>
        <v>0.05</v>
      </c>
      <c r="AI22" s="78">
        <f>'[1]jeziora 2019'!DD22</f>
        <v>0.05</v>
      </c>
      <c r="AJ22" s="24"/>
      <c r="AK22" s="24"/>
      <c r="AL22" s="24"/>
      <c r="AM22" s="24"/>
      <c r="AN22" s="134"/>
      <c r="AO22" s="145" t="s">
        <v>730</v>
      </c>
      <c r="AP22" s="82">
        <v>2019</v>
      </c>
    </row>
    <row r="23" spans="1:42" x14ac:dyDescent="0.2">
      <c r="A23" s="77" t="str">
        <f>'[1]jeziora 2019'!B23</f>
        <v>569</v>
      </c>
      <c r="B23" s="45" t="str">
        <f>'[1]jeziora 2019'!D23</f>
        <v>Jez. Bnińskie - stan. 01</v>
      </c>
      <c r="C23" s="78">
        <f>'[1]jeziora 2019'!G23</f>
        <v>0.05</v>
      </c>
      <c r="D23" s="78">
        <f>'[1]jeziora 2019'!H23</f>
        <v>1.5</v>
      </c>
      <c r="E23" s="78">
        <f>'[1]jeziora 2019'!J23</f>
        <v>0.54400000000000004</v>
      </c>
      <c r="F23" s="78">
        <f>'[1]jeziora 2019'!L23</f>
        <v>8.3000000000000007</v>
      </c>
      <c r="G23" s="78">
        <f>'[1]jeziora 2019'!M23</f>
        <v>14.13</v>
      </c>
      <c r="H23" s="78">
        <f>'[1]jeziora 2019'!Q23</f>
        <v>6.21</v>
      </c>
      <c r="I23" s="78">
        <f>'[1]jeziora 2019'!R23</f>
        <v>38.5</v>
      </c>
      <c r="J23" s="78">
        <f>'[1]jeziora 2019'!W23</f>
        <v>79.8</v>
      </c>
      <c r="K23" s="78">
        <f>'[1]jeziora 2019'!AG23</f>
        <v>2.5</v>
      </c>
      <c r="L23" s="78">
        <f>'[1]jeziora 2019'!AI23</f>
        <v>2.5</v>
      </c>
      <c r="M23" s="78">
        <f>'[1]jeziora 2019'!AZ23</f>
        <v>309.5</v>
      </c>
      <c r="N23" s="78">
        <f>'[1]jeziora 2019'!BH23</f>
        <v>0.5</v>
      </c>
      <c r="O23" s="78">
        <f>'[1]jeziora 2019'!BI23</f>
        <v>5.0000000000000001E-3</v>
      </c>
      <c r="P23" s="78">
        <f>'[1]jeziora 2019'!BO23</f>
        <v>0.2</v>
      </c>
      <c r="Q23" s="78">
        <f>'[1]jeziora 2019'!BQ23</f>
        <v>0.05</v>
      </c>
      <c r="R23" s="78">
        <f>'[1]jeziora 2019'!BR23</f>
        <v>0.05</v>
      </c>
      <c r="S23" s="78">
        <f>'[1]jeziora 2019'!BS23</f>
        <v>0.05</v>
      </c>
      <c r="T23" s="78">
        <f>'[1]jeziora 2019'!BW23</f>
        <v>0.15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78">
        <f>'[1]jeziora 2019'!DC23</f>
        <v>0.05</v>
      </c>
      <c r="AI23" s="78">
        <f>'[1]jeziora 2019'!DD23</f>
        <v>0.05</v>
      </c>
      <c r="AJ23" s="24"/>
      <c r="AK23" s="24"/>
      <c r="AL23" s="24"/>
      <c r="AM23" s="24"/>
      <c r="AN23" s="134"/>
      <c r="AO23" s="144" t="s">
        <v>732</v>
      </c>
      <c r="AP23" s="82">
        <v>2019</v>
      </c>
    </row>
    <row r="24" spans="1:42" x14ac:dyDescent="0.2">
      <c r="A24" s="77" t="str">
        <f>'[1]jeziora 2019'!B24</f>
        <v>570</v>
      </c>
      <c r="B24" s="45" t="str">
        <f>'[1]jeziora 2019'!D24</f>
        <v>jez. Kołdrąbskie</v>
      </c>
      <c r="C24" s="78">
        <f>'[1]jeziora 2019'!G24</f>
        <v>0.05</v>
      </c>
      <c r="D24" s="78">
        <f>'[1]jeziora 2019'!H24</f>
        <v>11</v>
      </c>
      <c r="E24" s="78">
        <f>'[1]jeziora 2019'!J24</f>
        <v>0.56699999999999995</v>
      </c>
      <c r="F24" s="78">
        <f>'[1]jeziora 2019'!L24</f>
        <v>8.57</v>
      </c>
      <c r="G24" s="78">
        <f>'[1]jeziora 2019'!M24</f>
        <v>6.16</v>
      </c>
      <c r="H24" s="78">
        <f>'[1]jeziora 2019'!Q24</f>
        <v>9.9499999999999993</v>
      </c>
      <c r="I24" s="78">
        <f>'[1]jeziora 2019'!R24</f>
        <v>40</v>
      </c>
      <c r="J24" s="78">
        <f>'[1]jeziora 2019'!W24</f>
        <v>101.4</v>
      </c>
      <c r="K24" s="78">
        <f>'[1]jeziora 2019'!AG24</f>
        <v>459</v>
      </c>
      <c r="L24" s="78">
        <f>'[1]jeziora 2019'!AI24</f>
        <v>2.5</v>
      </c>
      <c r="M24" s="78">
        <f>'[1]jeziora 2019'!AZ24</f>
        <v>1585</v>
      </c>
      <c r="N24" s="78">
        <f>'[1]jeziora 2019'!BH24</f>
        <v>0.5</v>
      </c>
      <c r="O24" s="78">
        <f>'[1]jeziora 2019'!BI24</f>
        <v>5.0000000000000001E-3</v>
      </c>
      <c r="P24" s="78">
        <f>'[1]jeziora 2019'!BO24</f>
        <v>0.2</v>
      </c>
      <c r="Q24" s="78">
        <f>'[1]jeziora 2019'!BQ24</f>
        <v>0.05</v>
      </c>
      <c r="R24" s="78">
        <f>'[1]jeziora 2019'!BR24</f>
        <v>0.05</v>
      </c>
      <c r="S24" s="78">
        <f>'[1]jeziora 2019'!BS24</f>
        <v>0.05</v>
      </c>
      <c r="T24" s="78">
        <f>'[1]jeziora 2019'!BW24</f>
        <v>0.15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78">
        <f>'[1]jeziora 2019'!DC24</f>
        <v>0.05</v>
      </c>
      <c r="AI24" s="78">
        <f>'[1]jeziora 2019'!DD24</f>
        <v>0.05</v>
      </c>
      <c r="AJ24" s="24"/>
      <c r="AK24" s="24"/>
      <c r="AL24" s="24"/>
      <c r="AM24" s="24"/>
      <c r="AN24" s="134"/>
      <c r="AO24" s="145" t="s">
        <v>730</v>
      </c>
      <c r="AP24" s="82">
        <v>2019</v>
      </c>
    </row>
    <row r="25" spans="1:42" x14ac:dyDescent="0.2">
      <c r="A25" s="77" t="str">
        <f>'[1]jeziora 2019'!B25</f>
        <v>571</v>
      </c>
      <c r="B25" s="45" t="str">
        <f>'[1]jeziora 2019'!D25</f>
        <v>jez. Rogowskie - stanowisko 02</v>
      </c>
      <c r="C25" s="78">
        <f>'[1]jeziora 2019'!G25</f>
        <v>0.05</v>
      </c>
      <c r="D25" s="78">
        <f>'[1]jeziora 2019'!H25</f>
        <v>1.5</v>
      </c>
      <c r="E25" s="78">
        <f>'[1]jeziora 2019'!J25</f>
        <v>2.5000000000000001E-2</v>
      </c>
      <c r="F25" s="78">
        <f>'[1]jeziora 2019'!L25</f>
        <v>13.6</v>
      </c>
      <c r="G25" s="78">
        <f>'[1]jeziora 2019'!M25</f>
        <v>3.95</v>
      </c>
      <c r="H25" s="78">
        <f>'[1]jeziora 2019'!Q25</f>
        <v>5.6</v>
      </c>
      <c r="I25" s="78">
        <f>'[1]jeziora 2019'!R25</f>
        <v>20</v>
      </c>
      <c r="J25" s="78">
        <f>'[1]jeziora 2019'!W25</f>
        <v>52</v>
      </c>
      <c r="K25" s="78">
        <f>'[1]jeziora 2019'!AG25</f>
        <v>117</v>
      </c>
      <c r="L25" s="78">
        <f>'[1]jeziora 2019'!AI25</f>
        <v>2.5</v>
      </c>
      <c r="M25" s="78">
        <f>'[1]jeziora 2019'!AZ25</f>
        <v>306.5</v>
      </c>
      <c r="N25" s="78">
        <f>'[1]jeziora 2019'!BH25</f>
        <v>0.5</v>
      </c>
      <c r="O25" s="78">
        <f>'[1]jeziora 2019'!BI25</f>
        <v>5.0000000000000001E-3</v>
      </c>
      <c r="P25" s="78">
        <f>'[1]jeziora 2019'!BO25</f>
        <v>0.2</v>
      </c>
      <c r="Q25" s="78">
        <f>'[1]jeziora 2019'!BQ25</f>
        <v>0.05</v>
      </c>
      <c r="R25" s="78">
        <f>'[1]jeziora 2019'!BR25</f>
        <v>0.05</v>
      </c>
      <c r="S25" s="78">
        <f>'[1]jeziora 2019'!BS25</f>
        <v>0.05</v>
      </c>
      <c r="T25" s="78">
        <f>'[1]jeziora 2019'!BW25</f>
        <v>0.15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78">
        <f>'[1]jeziora 2019'!DC25</f>
        <v>0.05</v>
      </c>
      <c r="AI25" s="78">
        <f>'[1]jeziora 2019'!DD25</f>
        <v>0.05</v>
      </c>
      <c r="AJ25" s="24"/>
      <c r="AK25" s="24"/>
      <c r="AL25" s="24"/>
      <c r="AM25" s="24"/>
      <c r="AN25" s="134"/>
      <c r="AO25" s="144" t="s">
        <v>732</v>
      </c>
      <c r="AP25" s="82">
        <v>2019</v>
      </c>
    </row>
    <row r="26" spans="1:42" x14ac:dyDescent="0.2">
      <c r="A26" s="77" t="str">
        <f>'[1]jeziora 2019'!B26</f>
        <v>572</v>
      </c>
      <c r="B26" s="45" t="str">
        <f>'[1]jeziora 2019'!D26</f>
        <v>Jez. Chojno - stan. 01</v>
      </c>
      <c r="C26" s="78">
        <f>'[1]jeziora 2019'!G26</f>
        <v>0.05</v>
      </c>
      <c r="D26" s="78">
        <f>'[1]jeziora 2019'!H26</f>
        <v>7.58</v>
      </c>
      <c r="E26" s="78">
        <f>'[1]jeziora 2019'!J26</f>
        <v>0.68100000000000005</v>
      </c>
      <c r="F26" s="78">
        <f>'[1]jeziora 2019'!L26</f>
        <v>5.62</v>
      </c>
      <c r="G26" s="78">
        <f>'[1]jeziora 2019'!M26</f>
        <v>5.65</v>
      </c>
      <c r="H26" s="78">
        <f>'[1]jeziora 2019'!Q26</f>
        <v>4.05</v>
      </c>
      <c r="I26" s="78">
        <f>'[1]jeziora 2019'!R26</f>
        <v>43</v>
      </c>
      <c r="J26" s="78">
        <f>'[1]jeziora 2019'!W26</f>
        <v>52.8</v>
      </c>
      <c r="K26" s="78">
        <f>'[1]jeziora 2019'!AG26</f>
        <v>279</v>
      </c>
      <c r="L26" s="78">
        <f>'[1]jeziora 2019'!AI26</f>
        <v>2.5</v>
      </c>
      <c r="M26" s="78">
        <f>'[1]jeziora 2019'!AZ26</f>
        <v>774</v>
      </c>
      <c r="N26" s="78">
        <f>'[1]jeziora 2019'!BH26</f>
        <v>0.5</v>
      </c>
      <c r="O26" s="78">
        <f>'[1]jeziora 2019'!BI26</f>
        <v>5.0000000000000001E-3</v>
      </c>
      <c r="P26" s="78">
        <f>'[1]jeziora 2019'!BO26</f>
        <v>0.2</v>
      </c>
      <c r="Q26" s="78">
        <f>'[1]jeziora 2019'!BQ26</f>
        <v>0.05</v>
      </c>
      <c r="R26" s="78">
        <f>'[1]jeziora 2019'!BR26</f>
        <v>0.05</v>
      </c>
      <c r="S26" s="78">
        <f>'[1]jeziora 2019'!BS26</f>
        <v>0.05</v>
      </c>
      <c r="T26" s="78">
        <f>'[1]jeziora 2019'!BW26</f>
        <v>0.15</v>
      </c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78">
        <f>'[1]jeziora 2019'!DC26</f>
        <v>0.05</v>
      </c>
      <c r="AI26" s="78">
        <f>'[1]jeziora 2019'!DD26</f>
        <v>0.05</v>
      </c>
      <c r="AJ26" s="24"/>
      <c r="AK26" s="24"/>
      <c r="AL26" s="24"/>
      <c r="AM26" s="24"/>
      <c r="AN26" s="134"/>
      <c r="AO26" s="145" t="s">
        <v>730</v>
      </c>
      <c r="AP26" s="82">
        <v>2019</v>
      </c>
    </row>
    <row r="27" spans="1:42" x14ac:dyDescent="0.2">
      <c r="A27" s="77" t="str">
        <f>'[1]jeziora 2019'!B27</f>
        <v>573</v>
      </c>
      <c r="B27" s="45" t="str">
        <f>'[1]jeziora 2019'!D27</f>
        <v>Jez. Jaroszewskie - stan. 01</v>
      </c>
      <c r="C27" s="78">
        <f>'[1]jeziora 2019'!G27</f>
        <v>0.05</v>
      </c>
      <c r="D27" s="78">
        <f>'[1]jeziora 2019'!H27</f>
        <v>1.5</v>
      </c>
      <c r="E27" s="78">
        <f>'[1]jeziora 2019'!J27</f>
        <v>0.754</v>
      </c>
      <c r="F27" s="78">
        <f>'[1]jeziora 2019'!L27</f>
        <v>1.65</v>
      </c>
      <c r="G27" s="78">
        <f>'[1]jeziora 2019'!M27</f>
        <v>3.22</v>
      </c>
      <c r="H27" s="78">
        <f>'[1]jeziora 2019'!Q27</f>
        <v>3.51</v>
      </c>
      <c r="I27" s="78">
        <f>'[1]jeziora 2019'!R27</f>
        <v>1.25</v>
      </c>
      <c r="J27" s="78">
        <f>'[1]jeziora 2019'!W27</f>
        <v>23.7</v>
      </c>
      <c r="K27" s="78">
        <f>'[1]jeziora 2019'!AG27</f>
        <v>108</v>
      </c>
      <c r="L27" s="78">
        <f>'[1]jeziora 2019'!AI27</f>
        <v>2.5</v>
      </c>
      <c r="M27" s="78">
        <f>'[1]jeziora 2019'!AZ27</f>
        <v>1257</v>
      </c>
      <c r="N27" s="78">
        <f>'[1]jeziora 2019'!BH27</f>
        <v>0.5</v>
      </c>
      <c r="O27" s="78">
        <f>'[1]jeziora 2019'!BI27</f>
        <v>5.0000000000000001E-3</v>
      </c>
      <c r="P27" s="78">
        <f>'[1]jeziora 2019'!BO27</f>
        <v>0.2</v>
      </c>
      <c r="Q27" s="78">
        <f>'[1]jeziora 2019'!BQ27</f>
        <v>0.05</v>
      </c>
      <c r="R27" s="78">
        <f>'[1]jeziora 2019'!BR27</f>
        <v>0.05</v>
      </c>
      <c r="S27" s="78">
        <f>'[1]jeziora 2019'!BS27</f>
        <v>0.05</v>
      </c>
      <c r="T27" s="78">
        <f>'[1]jeziora 2019'!BW27</f>
        <v>0.15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78">
        <f>'[1]jeziora 2019'!DC27</f>
        <v>0.05</v>
      </c>
      <c r="AI27" s="78">
        <f>'[1]jeziora 2019'!DD27</f>
        <v>0.05</v>
      </c>
      <c r="AJ27" s="24"/>
      <c r="AK27" s="24"/>
      <c r="AL27" s="24"/>
      <c r="AM27" s="24"/>
      <c r="AN27" s="134"/>
      <c r="AO27" s="144" t="s">
        <v>732</v>
      </c>
      <c r="AP27" s="82">
        <v>2019</v>
      </c>
    </row>
    <row r="28" spans="1:42" x14ac:dyDescent="0.2">
      <c r="A28" s="77" t="str">
        <f>'[1]jeziora 2019'!B28</f>
        <v>574</v>
      </c>
      <c r="B28" s="45" t="str">
        <f>'[1]jeziora 2019'!D28</f>
        <v>jez. Lutol - stan. 02</v>
      </c>
      <c r="C28" s="78">
        <f>'[1]jeziora 2019'!G28</f>
        <v>0.05</v>
      </c>
      <c r="D28" s="78">
        <f>'[1]jeziora 2019'!H28</f>
        <v>10.1</v>
      </c>
      <c r="E28" s="78">
        <f>'[1]jeziora 2019'!J28</f>
        <v>2.5000000000000001E-2</v>
      </c>
      <c r="F28" s="78">
        <f>'[1]jeziora 2019'!L28</f>
        <v>7.53</v>
      </c>
      <c r="G28" s="78">
        <f>'[1]jeziora 2019'!M28</f>
        <v>1.65</v>
      </c>
      <c r="H28" s="78">
        <f>'[1]jeziora 2019'!Q28</f>
        <v>5.99</v>
      </c>
      <c r="I28" s="78">
        <f>'[1]jeziora 2019'!R28</f>
        <v>15.9</v>
      </c>
      <c r="J28" s="78">
        <f>'[1]jeziora 2019'!W28</f>
        <v>52.9</v>
      </c>
      <c r="K28" s="78">
        <f>'[1]jeziora 2019'!AG28</f>
        <v>133</v>
      </c>
      <c r="L28" s="78">
        <f>'[1]jeziora 2019'!AI28</f>
        <v>2.5</v>
      </c>
      <c r="M28" s="78">
        <f>'[1]jeziora 2019'!AZ28</f>
        <v>534</v>
      </c>
      <c r="N28" s="78">
        <f>'[1]jeziora 2019'!BH28</f>
        <v>0.5</v>
      </c>
      <c r="O28" s="78">
        <f>'[1]jeziora 2019'!BI28</f>
        <v>5.0000000000000001E-3</v>
      </c>
      <c r="P28" s="78">
        <f>'[1]jeziora 2019'!BO28</f>
        <v>0.2</v>
      </c>
      <c r="Q28" s="78">
        <f>'[1]jeziora 2019'!BQ28</f>
        <v>0.05</v>
      </c>
      <c r="R28" s="78">
        <f>'[1]jeziora 2019'!BR28</f>
        <v>0.05</v>
      </c>
      <c r="S28" s="78">
        <f>'[1]jeziora 2019'!BS28</f>
        <v>0.05</v>
      </c>
      <c r="T28" s="78">
        <f>'[1]jeziora 2019'!BW28</f>
        <v>0.15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78">
        <f>'[1]jeziora 2019'!DC28</f>
        <v>0.05</v>
      </c>
      <c r="AI28" s="78">
        <f>'[1]jeziora 2019'!DD28</f>
        <v>0.05</v>
      </c>
      <c r="AJ28" s="24"/>
      <c r="AK28" s="24"/>
      <c r="AL28" s="24"/>
      <c r="AM28" s="24"/>
      <c r="AN28" s="134"/>
      <c r="AO28" s="145" t="s">
        <v>730</v>
      </c>
      <c r="AP28" s="82">
        <v>2019</v>
      </c>
    </row>
    <row r="29" spans="1:42" x14ac:dyDescent="0.2">
      <c r="A29" s="77" t="str">
        <f>'[1]jeziora 2019'!B29</f>
        <v>575</v>
      </c>
      <c r="B29" s="45" t="str">
        <f>'[1]jeziora 2019'!D29</f>
        <v>jez. Konin - stan. 01</v>
      </c>
      <c r="C29" s="78">
        <f>'[1]jeziora 2019'!G29</f>
        <v>0.05</v>
      </c>
      <c r="D29" s="78">
        <f>'[1]jeziora 2019'!H29</f>
        <v>1.5</v>
      </c>
      <c r="E29" s="78">
        <f>'[1]jeziora 2019'!J29</f>
        <v>2.5000000000000001E-2</v>
      </c>
      <c r="F29" s="78">
        <f>'[1]jeziora 2019'!L29</f>
        <v>2.54</v>
      </c>
      <c r="G29" s="78">
        <f>'[1]jeziora 2019'!M29</f>
        <v>1.69</v>
      </c>
      <c r="H29" s="78">
        <f>'[1]jeziora 2019'!Q29</f>
        <v>4.71</v>
      </c>
      <c r="I29" s="78">
        <f>'[1]jeziora 2019'!R29</f>
        <v>2.17</v>
      </c>
      <c r="J29" s="78">
        <f>'[1]jeziora 2019'!W29</f>
        <v>31.8</v>
      </c>
      <c r="K29" s="78">
        <f>'[1]jeziora 2019'!AG29</f>
        <v>2.5</v>
      </c>
      <c r="L29" s="78">
        <f>'[1]jeziora 2019'!AI29</f>
        <v>2.5</v>
      </c>
      <c r="M29" s="78">
        <f>'[1]jeziora 2019'!AZ29</f>
        <v>179.5</v>
      </c>
      <c r="N29" s="78">
        <f>'[1]jeziora 2019'!BH29</f>
        <v>0.5</v>
      </c>
      <c r="O29" s="78">
        <f>'[1]jeziora 2019'!BI29</f>
        <v>5.0000000000000001E-3</v>
      </c>
      <c r="P29" s="78">
        <f>'[1]jeziora 2019'!BO29</f>
        <v>0.2</v>
      </c>
      <c r="Q29" s="78">
        <f>'[1]jeziora 2019'!BQ29</f>
        <v>0.05</v>
      </c>
      <c r="R29" s="78">
        <f>'[1]jeziora 2019'!BR29</f>
        <v>0.05</v>
      </c>
      <c r="S29" s="78">
        <f>'[1]jeziora 2019'!BS29</f>
        <v>0.05</v>
      </c>
      <c r="T29" s="78">
        <f>'[1]jeziora 2019'!BW29</f>
        <v>0.15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78">
        <f>'[1]jeziora 2019'!DC29</f>
        <v>0.05</v>
      </c>
      <c r="AI29" s="78">
        <f>'[1]jeziora 2019'!DD29</f>
        <v>0.05</v>
      </c>
      <c r="AJ29" s="24"/>
      <c r="AK29" s="24"/>
      <c r="AL29" s="24"/>
      <c r="AM29" s="24"/>
      <c r="AN29" s="134"/>
      <c r="AO29" s="144" t="s">
        <v>732</v>
      </c>
      <c r="AP29" s="82">
        <v>2019</v>
      </c>
    </row>
    <row r="30" spans="1:42" x14ac:dyDescent="0.2">
      <c r="A30" s="77" t="str">
        <f>'[1]jeziora 2019'!B30</f>
        <v>576</v>
      </c>
      <c r="B30" s="45" t="str">
        <f>'[1]jeziora 2019'!D30</f>
        <v>jez. Chłop (k. Pszczewa)- stan. 02</v>
      </c>
      <c r="C30" s="78">
        <f>'[1]jeziora 2019'!G30</f>
        <v>0.05</v>
      </c>
      <c r="D30" s="78">
        <f>'[1]jeziora 2019'!H30</f>
        <v>1.5</v>
      </c>
      <c r="E30" s="78">
        <f>'[1]jeziora 2019'!J30</f>
        <v>2.5000000000000001E-2</v>
      </c>
      <c r="F30" s="78">
        <f>'[1]jeziora 2019'!L30</f>
        <v>1.59</v>
      </c>
      <c r="G30" s="78">
        <f>'[1]jeziora 2019'!M30</f>
        <v>2.0699999999999998</v>
      </c>
      <c r="H30" s="78">
        <f>'[1]jeziora 2019'!Q30</f>
        <v>2.64</v>
      </c>
      <c r="I30" s="78">
        <f>'[1]jeziora 2019'!R30</f>
        <v>1.34</v>
      </c>
      <c r="J30" s="78">
        <f>'[1]jeziora 2019'!W30</f>
        <v>22.3</v>
      </c>
      <c r="K30" s="78">
        <f>'[1]jeziora 2019'!AG30</f>
        <v>25</v>
      </c>
      <c r="L30" s="78">
        <f>'[1]jeziora 2019'!AI30</f>
        <v>2.5</v>
      </c>
      <c r="M30" s="78">
        <f>'[1]jeziora 2019'!AZ30</f>
        <v>1167</v>
      </c>
      <c r="N30" s="78">
        <f>'[1]jeziora 2019'!BH30</f>
        <v>0.5</v>
      </c>
      <c r="O30" s="78">
        <f>'[1]jeziora 2019'!BI30</f>
        <v>5.0000000000000001E-3</v>
      </c>
      <c r="P30" s="78">
        <f>'[1]jeziora 2019'!BO30</f>
        <v>0.2</v>
      </c>
      <c r="Q30" s="78">
        <f>'[1]jeziora 2019'!BQ30</f>
        <v>0.05</v>
      </c>
      <c r="R30" s="78">
        <f>'[1]jeziora 2019'!BR30</f>
        <v>0.05</v>
      </c>
      <c r="S30" s="78">
        <f>'[1]jeziora 2019'!BS30</f>
        <v>0.05</v>
      </c>
      <c r="T30" s="78">
        <f>'[1]jeziora 2019'!BW30</f>
        <v>0.15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78">
        <f>'[1]jeziora 2019'!DC30</f>
        <v>0.05</v>
      </c>
      <c r="AI30" s="78">
        <f>'[1]jeziora 2019'!DD30</f>
        <v>0.05</v>
      </c>
      <c r="AJ30" s="24"/>
      <c r="AK30" s="24"/>
      <c r="AL30" s="24"/>
      <c r="AM30" s="24"/>
      <c r="AN30" s="134"/>
      <c r="AO30" s="144" t="s">
        <v>732</v>
      </c>
      <c r="AP30" s="82">
        <v>2019</v>
      </c>
    </row>
    <row r="31" spans="1:42" x14ac:dyDescent="0.2">
      <c r="A31" s="77" t="str">
        <f>'[1]jeziora 2019'!B31</f>
        <v>577</v>
      </c>
      <c r="B31" s="45" t="str">
        <f>'[1]jeziora 2019'!D31</f>
        <v>jez. Kursko - stan. 01</v>
      </c>
      <c r="C31" s="78">
        <f>'[1]jeziora 2019'!G31</f>
        <v>0.05</v>
      </c>
      <c r="D31" s="78">
        <f>'[1]jeziora 2019'!H31</f>
        <v>12.5</v>
      </c>
      <c r="E31" s="78">
        <f>'[1]jeziora 2019'!J31</f>
        <v>2.5000000000000001E-2</v>
      </c>
      <c r="F31" s="78">
        <f>'[1]jeziora 2019'!L31</f>
        <v>4.43</v>
      </c>
      <c r="G31" s="78">
        <f>'[1]jeziora 2019'!M31</f>
        <v>8.67</v>
      </c>
      <c r="H31" s="78">
        <f>'[1]jeziora 2019'!Q31</f>
        <v>2.5099999999999998</v>
      </c>
      <c r="I31" s="78">
        <f>'[1]jeziora 2019'!R31</f>
        <v>17</v>
      </c>
      <c r="J31" s="78">
        <f>'[1]jeziora 2019'!W31</f>
        <v>50.4</v>
      </c>
      <c r="K31" s="78">
        <f>'[1]jeziora 2019'!AG31</f>
        <v>42</v>
      </c>
      <c r="L31" s="78">
        <f>'[1]jeziora 2019'!AI31</f>
        <v>2.5</v>
      </c>
      <c r="M31" s="78">
        <f>'[1]jeziora 2019'!AZ31</f>
        <v>189.5</v>
      </c>
      <c r="N31" s="78">
        <f>'[1]jeziora 2019'!BH31</f>
        <v>0.5</v>
      </c>
      <c r="O31" s="78">
        <f>'[1]jeziora 2019'!BI31</f>
        <v>5.0000000000000001E-3</v>
      </c>
      <c r="P31" s="78">
        <f>'[1]jeziora 2019'!BO31</f>
        <v>0.2</v>
      </c>
      <c r="Q31" s="78">
        <f>'[1]jeziora 2019'!BQ31</f>
        <v>0.05</v>
      </c>
      <c r="R31" s="78">
        <f>'[1]jeziora 2019'!BR31</f>
        <v>0.05</v>
      </c>
      <c r="S31" s="78">
        <f>'[1]jeziora 2019'!BS31</f>
        <v>0.05</v>
      </c>
      <c r="T31" s="78">
        <f>'[1]jeziora 2019'!BW31</f>
        <v>0.15</v>
      </c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78">
        <f>'[1]jeziora 2019'!DC31</f>
        <v>0.05</v>
      </c>
      <c r="AI31" s="78">
        <f>'[1]jeziora 2019'!DD31</f>
        <v>0.05</v>
      </c>
      <c r="AJ31" s="24"/>
      <c r="AK31" s="24"/>
      <c r="AL31" s="24"/>
      <c r="AM31" s="24"/>
      <c r="AN31" s="134"/>
      <c r="AO31" s="145" t="s">
        <v>730</v>
      </c>
      <c r="AP31" s="82">
        <v>2019</v>
      </c>
    </row>
    <row r="32" spans="1:42" x14ac:dyDescent="0.2">
      <c r="A32" s="77" t="str">
        <f>'[1]jeziora 2019'!B32</f>
        <v>578</v>
      </c>
      <c r="B32" s="45" t="str">
        <f>'[1]jeziora 2019'!D32</f>
        <v>jez. Chycina - stan. 01</v>
      </c>
      <c r="C32" s="78">
        <f>'[1]jeziora 2019'!G32</f>
        <v>0.05</v>
      </c>
      <c r="D32" s="78">
        <f>'[1]jeziora 2019'!H32</f>
        <v>1.5</v>
      </c>
      <c r="E32" s="78">
        <f>'[1]jeziora 2019'!J32</f>
        <v>7.6999999999999999E-2</v>
      </c>
      <c r="F32" s="78">
        <f>'[1]jeziora 2019'!L32</f>
        <v>2.5</v>
      </c>
      <c r="G32" s="78">
        <f>'[1]jeziora 2019'!M32</f>
        <v>2.23</v>
      </c>
      <c r="H32" s="78">
        <f>'[1]jeziora 2019'!Q32</f>
        <v>3.06</v>
      </c>
      <c r="I32" s="78">
        <f>'[1]jeziora 2019'!R32</f>
        <v>2.19</v>
      </c>
      <c r="J32" s="78">
        <f>'[1]jeziora 2019'!W32</f>
        <v>18.899999999999999</v>
      </c>
      <c r="K32" s="78">
        <f>'[1]jeziora 2019'!AG32</f>
        <v>106</v>
      </c>
      <c r="L32" s="78">
        <f>'[1]jeziora 2019'!AI32</f>
        <v>2.5</v>
      </c>
      <c r="M32" s="78">
        <f>'[1]jeziora 2019'!AZ32</f>
        <v>849.5</v>
      </c>
      <c r="N32" s="78">
        <f>'[1]jeziora 2019'!BH32</f>
        <v>0.5</v>
      </c>
      <c r="O32" s="78">
        <f>'[1]jeziora 2019'!BI32</f>
        <v>5.0000000000000001E-3</v>
      </c>
      <c r="P32" s="78">
        <f>'[1]jeziora 2019'!BO32</f>
        <v>0.2</v>
      </c>
      <c r="Q32" s="78">
        <f>'[1]jeziora 2019'!BQ32</f>
        <v>0.05</v>
      </c>
      <c r="R32" s="78">
        <f>'[1]jeziora 2019'!BR32</f>
        <v>0.05</v>
      </c>
      <c r="S32" s="78">
        <f>'[1]jeziora 2019'!BS32</f>
        <v>0.05</v>
      </c>
      <c r="T32" s="78">
        <f>'[1]jeziora 2019'!BW32</f>
        <v>0.15</v>
      </c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78">
        <f>'[1]jeziora 2019'!DC32</f>
        <v>0.05</v>
      </c>
      <c r="AI32" s="78">
        <f>'[1]jeziora 2019'!DD32</f>
        <v>0.05</v>
      </c>
      <c r="AJ32" s="123"/>
      <c r="AK32" s="123"/>
      <c r="AL32" s="123"/>
      <c r="AM32" s="123"/>
      <c r="AN32" s="135"/>
      <c r="AO32" s="144" t="s">
        <v>732</v>
      </c>
      <c r="AP32" s="82">
        <v>2019</v>
      </c>
    </row>
    <row r="33" spans="1:42" x14ac:dyDescent="0.2">
      <c r="A33" s="77" t="str">
        <f>'[1]jeziora 2019'!B33</f>
        <v>579</v>
      </c>
      <c r="B33" s="45" t="str">
        <f>'[1]jeziora 2019'!D33</f>
        <v>Jez. Budzisławskie - stan. 01</v>
      </c>
      <c r="C33" s="78">
        <f>'[1]jeziora 2019'!G33</f>
        <v>0.05</v>
      </c>
      <c r="D33" s="78">
        <f>'[1]jeziora 2019'!H33</f>
        <v>474</v>
      </c>
      <c r="E33" s="78">
        <f>'[1]jeziora 2019'!J33</f>
        <v>1.61</v>
      </c>
      <c r="F33" s="78">
        <f>'[1]jeziora 2019'!L33</f>
        <v>15.2</v>
      </c>
      <c r="G33" s="78">
        <f>'[1]jeziora 2019'!M33</f>
        <v>13.1</v>
      </c>
      <c r="H33" s="78">
        <f>'[1]jeziora 2019'!Q33</f>
        <v>10.8</v>
      </c>
      <c r="I33" s="78">
        <f>'[1]jeziora 2019'!R33</f>
        <v>74.540000000000006</v>
      </c>
      <c r="J33" s="78">
        <f>'[1]jeziora 2019'!W33</f>
        <v>124.7</v>
      </c>
      <c r="K33" s="78">
        <f>'[1]jeziora 2019'!AG33</f>
        <v>75</v>
      </c>
      <c r="L33" s="78">
        <f>'[1]jeziora 2019'!AI33</f>
        <v>2.5</v>
      </c>
      <c r="M33" s="78">
        <f>'[1]jeziora 2019'!AZ33</f>
        <v>1588</v>
      </c>
      <c r="N33" s="78">
        <f>'[1]jeziora 2019'!BH33</f>
        <v>0.5</v>
      </c>
      <c r="O33" s="78">
        <f>'[1]jeziora 2019'!BI33</f>
        <v>5.0000000000000001E-3</v>
      </c>
      <c r="P33" s="78">
        <f>'[1]jeziora 2019'!BO33</f>
        <v>0.2</v>
      </c>
      <c r="Q33" s="78">
        <f>'[1]jeziora 2019'!BQ33</f>
        <v>0.05</v>
      </c>
      <c r="R33" s="78">
        <f>'[1]jeziora 2019'!BR33</f>
        <v>0.05</v>
      </c>
      <c r="S33" s="78">
        <f>'[1]jeziora 2019'!BS33</f>
        <v>0.05</v>
      </c>
      <c r="T33" s="78">
        <f>'[1]jeziora 2019'!BW33</f>
        <v>0.15</v>
      </c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78">
        <f>'[1]jeziora 2019'!DC33</f>
        <v>0.05</v>
      </c>
      <c r="AI33" s="78">
        <f>'[1]jeziora 2019'!DD33</f>
        <v>0.05</v>
      </c>
      <c r="AJ33" s="24"/>
      <c r="AK33" s="24"/>
      <c r="AL33" s="24"/>
      <c r="AM33" s="24"/>
      <c r="AN33" s="134"/>
      <c r="AO33" s="145" t="s">
        <v>730</v>
      </c>
      <c r="AP33" s="82">
        <v>2019</v>
      </c>
    </row>
    <row r="34" spans="1:42" x14ac:dyDescent="0.2">
      <c r="A34" s="77" t="str">
        <f>'[1]jeziora 2019'!B34</f>
        <v>580</v>
      </c>
      <c r="B34" s="45" t="str">
        <f>'[1]jeziora 2019'!D34</f>
        <v>jez. Mogileńskie - stanowisko 02</v>
      </c>
      <c r="C34" s="78">
        <f>'[1]jeziora 2019'!G34</f>
        <v>0.05</v>
      </c>
      <c r="D34" s="78">
        <f>'[1]jeziora 2019'!H34</f>
        <v>9.3699999999999992</v>
      </c>
      <c r="E34" s="78">
        <f>'[1]jeziora 2019'!J34</f>
        <v>0.38400000000000001</v>
      </c>
      <c r="F34" s="78">
        <f>'[1]jeziora 2019'!L34</f>
        <v>8.06</v>
      </c>
      <c r="G34" s="78">
        <f>'[1]jeziora 2019'!M34</f>
        <v>15</v>
      </c>
      <c r="H34" s="78">
        <f>'[1]jeziora 2019'!Q34</f>
        <v>6.55</v>
      </c>
      <c r="I34" s="78">
        <f>'[1]jeziora 2019'!R34</f>
        <v>27.58</v>
      </c>
      <c r="J34" s="78">
        <f>'[1]jeziora 2019'!W34</f>
        <v>165</v>
      </c>
      <c r="K34" s="78">
        <f>'[1]jeziora 2019'!AG34</f>
        <v>606</v>
      </c>
      <c r="L34" s="78">
        <f>'[1]jeziora 2019'!AI34</f>
        <v>44</v>
      </c>
      <c r="M34" s="78">
        <f>'[1]jeziora 2019'!AZ34</f>
        <v>3677.5</v>
      </c>
      <c r="N34" s="78">
        <f>'[1]jeziora 2019'!BH34</f>
        <v>0.5</v>
      </c>
      <c r="O34" s="78">
        <f>'[1]jeziora 2019'!BI34</f>
        <v>5.0000000000000001E-3</v>
      </c>
      <c r="P34" s="78">
        <f>'[1]jeziora 2019'!BO34</f>
        <v>0.2</v>
      </c>
      <c r="Q34" s="78">
        <f>'[1]jeziora 2019'!BQ34</f>
        <v>0.05</v>
      </c>
      <c r="R34" s="78">
        <f>'[1]jeziora 2019'!BR34</f>
        <v>0.05</v>
      </c>
      <c r="S34" s="78">
        <f>'[1]jeziora 2019'!BS34</f>
        <v>0.05</v>
      </c>
      <c r="T34" s="78">
        <f>'[1]jeziora 2019'!BW34</f>
        <v>0.15</v>
      </c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78">
        <f>'[1]jeziora 2019'!DC34</f>
        <v>0.05</v>
      </c>
      <c r="AI34" s="78">
        <f>'[1]jeziora 2019'!DD34</f>
        <v>0.05</v>
      </c>
      <c r="AJ34" s="24"/>
      <c r="AK34" s="24"/>
      <c r="AL34" s="24"/>
      <c r="AM34" s="24"/>
      <c r="AN34" s="134"/>
      <c r="AO34" s="145" t="s">
        <v>730</v>
      </c>
      <c r="AP34" s="82">
        <v>2019</v>
      </c>
    </row>
    <row r="35" spans="1:42" x14ac:dyDescent="0.2">
      <c r="A35" s="77" t="str">
        <f>'[1]jeziora 2019'!B35</f>
        <v>581</v>
      </c>
      <c r="B35" s="45" t="str">
        <f>'[1]jeziora 2019'!D35</f>
        <v>jez. Tuczno - stanowisko 01</v>
      </c>
      <c r="C35" s="78">
        <f>'[1]jeziora 2019'!G35</f>
        <v>0.05</v>
      </c>
      <c r="D35" s="78">
        <f>'[1]jeziora 2019'!H35</f>
        <v>6.01</v>
      </c>
      <c r="E35" s="78">
        <f>'[1]jeziora 2019'!J35</f>
        <v>0.123</v>
      </c>
      <c r="F35" s="78">
        <f>'[1]jeziora 2019'!L35</f>
        <v>1.65</v>
      </c>
      <c r="G35" s="78">
        <f>'[1]jeziora 2019'!M35</f>
        <v>2.61</v>
      </c>
      <c r="H35" s="78">
        <f>'[1]jeziora 2019'!Q35</f>
        <v>2.1800000000000002</v>
      </c>
      <c r="I35" s="78">
        <f>'[1]jeziora 2019'!R35</f>
        <v>3.71</v>
      </c>
      <c r="J35" s="78">
        <f>'[1]jeziora 2019'!W35</f>
        <v>36.6</v>
      </c>
      <c r="K35" s="78">
        <f>'[1]jeziora 2019'!AG35</f>
        <v>18</v>
      </c>
      <c r="L35" s="78">
        <f>'[1]jeziora 2019'!AI35</f>
        <v>2.5</v>
      </c>
      <c r="M35" s="78">
        <f>'[1]jeziora 2019'!AZ35</f>
        <v>1049.5</v>
      </c>
      <c r="N35" s="78">
        <f>'[1]jeziora 2019'!BH35</f>
        <v>0.5</v>
      </c>
      <c r="O35" s="78">
        <f>'[1]jeziora 2019'!BI35</f>
        <v>5.0000000000000001E-3</v>
      </c>
      <c r="P35" s="78">
        <f>'[1]jeziora 2019'!BO35</f>
        <v>0.2</v>
      </c>
      <c r="Q35" s="78">
        <f>'[1]jeziora 2019'!BQ35</f>
        <v>0.05</v>
      </c>
      <c r="R35" s="78">
        <f>'[1]jeziora 2019'!BR35</f>
        <v>0.05</v>
      </c>
      <c r="S35" s="78">
        <f>'[1]jeziora 2019'!BS35</f>
        <v>0.05</v>
      </c>
      <c r="T35" s="78">
        <f>'[1]jeziora 2019'!BW35</f>
        <v>0.15</v>
      </c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78">
        <f>'[1]jeziora 2019'!DC35</f>
        <v>0.05</v>
      </c>
      <c r="AI35" s="78">
        <f>'[1]jeziora 2019'!DD35</f>
        <v>0.05</v>
      </c>
      <c r="AJ35" s="24"/>
      <c r="AK35" s="24"/>
      <c r="AL35" s="24"/>
      <c r="AM35" s="24"/>
      <c r="AN35" s="134"/>
      <c r="AO35" s="144" t="s">
        <v>732</v>
      </c>
      <c r="AP35" s="82">
        <v>2019</v>
      </c>
    </row>
    <row r="36" spans="1:42" x14ac:dyDescent="0.2">
      <c r="A36" s="77" t="str">
        <f>'[1]jeziora 2019'!B36</f>
        <v>582</v>
      </c>
      <c r="B36" s="45" t="str">
        <f>'[1]jeziora 2019'!D36</f>
        <v>jez. Chomiąskie - stanowisko 02</v>
      </c>
      <c r="C36" s="78">
        <f>'[1]jeziora 2019'!G36</f>
        <v>0.05</v>
      </c>
      <c r="D36" s="78">
        <f>'[1]jeziora 2019'!H36</f>
        <v>11.3</v>
      </c>
      <c r="E36" s="78">
        <f>'[1]jeziora 2019'!J36</f>
        <v>0.39300000000000002</v>
      </c>
      <c r="F36" s="78">
        <f>'[1]jeziora 2019'!L36</f>
        <v>4.93</v>
      </c>
      <c r="G36" s="78">
        <f>'[1]jeziora 2019'!M36</f>
        <v>2.34</v>
      </c>
      <c r="H36" s="78">
        <f>'[1]jeziora 2019'!Q36</f>
        <v>4.01</v>
      </c>
      <c r="I36" s="78">
        <f>'[1]jeziora 2019'!R36</f>
        <v>31.5</v>
      </c>
      <c r="J36" s="78">
        <f>'[1]jeziora 2019'!W36</f>
        <v>53.3</v>
      </c>
      <c r="K36" s="78">
        <f>'[1]jeziora 2019'!AG36</f>
        <v>154</v>
      </c>
      <c r="L36" s="78">
        <f>'[1]jeziora 2019'!AI36</f>
        <v>2.5</v>
      </c>
      <c r="M36" s="78">
        <f>'[1]jeziora 2019'!AZ36</f>
        <v>1127</v>
      </c>
      <c r="N36" s="78">
        <f>'[1]jeziora 2019'!BH36</f>
        <v>0.5</v>
      </c>
      <c r="O36" s="78">
        <f>'[1]jeziora 2019'!BI36</f>
        <v>5.0000000000000001E-3</v>
      </c>
      <c r="P36" s="78">
        <f>'[1]jeziora 2019'!BO36</f>
        <v>0.2</v>
      </c>
      <c r="Q36" s="78">
        <f>'[1]jeziora 2019'!BQ36</f>
        <v>0.05</v>
      </c>
      <c r="R36" s="78">
        <f>'[1]jeziora 2019'!BR36</f>
        <v>0.05</v>
      </c>
      <c r="S36" s="78">
        <f>'[1]jeziora 2019'!BS36</f>
        <v>0.05</v>
      </c>
      <c r="T36" s="78">
        <f>'[1]jeziora 2019'!BW36</f>
        <v>0.15</v>
      </c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78">
        <f>'[1]jeziora 2019'!DC36</f>
        <v>0.05</v>
      </c>
      <c r="AI36" s="78">
        <f>'[1]jeziora 2019'!DD36</f>
        <v>0.05</v>
      </c>
      <c r="AJ36" s="24"/>
      <c r="AK36" s="24"/>
      <c r="AL36" s="24"/>
      <c r="AM36" s="24"/>
      <c r="AN36" s="134"/>
      <c r="AO36" s="145" t="s">
        <v>730</v>
      </c>
      <c r="AP36" s="82">
        <v>2019</v>
      </c>
    </row>
    <row r="37" spans="1:42" x14ac:dyDescent="0.2">
      <c r="A37" s="77" t="str">
        <f>'[1]jeziora 2019'!B37</f>
        <v>583</v>
      </c>
      <c r="B37" s="45" t="str">
        <f>'[1]jeziora 2019'!D37</f>
        <v>jez. Jezuickie - stanowisko 01</v>
      </c>
      <c r="C37" s="78">
        <f>'[1]jeziora 2019'!G37</f>
        <v>0.05</v>
      </c>
      <c r="D37" s="78">
        <f>'[1]jeziora 2019'!H37</f>
        <v>12.8</v>
      </c>
      <c r="E37" s="78">
        <f>'[1]jeziora 2019'!J37</f>
        <v>0.308</v>
      </c>
      <c r="F37" s="78">
        <f>'[1]jeziora 2019'!L37</f>
        <v>3.93</v>
      </c>
      <c r="G37" s="78">
        <f>'[1]jeziora 2019'!M37</f>
        <v>2.38</v>
      </c>
      <c r="H37" s="78">
        <f>'[1]jeziora 2019'!Q37</f>
        <v>4.3600000000000003</v>
      </c>
      <c r="I37" s="78">
        <f>'[1]jeziora 2019'!R37</f>
        <v>24.7</v>
      </c>
      <c r="J37" s="78">
        <f>'[1]jeziora 2019'!W37</f>
        <v>51.1</v>
      </c>
      <c r="K37" s="78">
        <f>'[1]jeziora 2019'!AG37</f>
        <v>58</v>
      </c>
      <c r="L37" s="78">
        <f>'[1]jeziora 2019'!AI37</f>
        <v>2.5</v>
      </c>
      <c r="M37" s="78">
        <f>'[1]jeziora 2019'!AZ37</f>
        <v>426</v>
      </c>
      <c r="N37" s="78">
        <f>'[1]jeziora 2019'!BH37</f>
        <v>0.5</v>
      </c>
      <c r="O37" s="78">
        <f>'[1]jeziora 2019'!BI37</f>
        <v>5.0000000000000001E-3</v>
      </c>
      <c r="P37" s="78">
        <f>'[1]jeziora 2019'!BO37</f>
        <v>0.2</v>
      </c>
      <c r="Q37" s="78">
        <f>'[1]jeziora 2019'!BQ37</f>
        <v>0.05</v>
      </c>
      <c r="R37" s="78">
        <f>'[1]jeziora 2019'!BR37</f>
        <v>0.05</v>
      </c>
      <c r="S37" s="78">
        <f>'[1]jeziora 2019'!BS37</f>
        <v>0.05</v>
      </c>
      <c r="T37" s="78">
        <f>'[1]jeziora 2019'!BW37</f>
        <v>0.15</v>
      </c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78">
        <f>'[1]jeziora 2019'!DC37</f>
        <v>0.05</v>
      </c>
      <c r="AI37" s="78">
        <f>'[1]jeziora 2019'!DD37</f>
        <v>0.05</v>
      </c>
      <c r="AJ37" s="24"/>
      <c r="AK37" s="24"/>
      <c r="AL37" s="24"/>
      <c r="AM37" s="24"/>
      <c r="AN37" s="134"/>
      <c r="AO37" s="145" t="s">
        <v>730</v>
      </c>
      <c r="AP37" s="82">
        <v>2019</v>
      </c>
    </row>
    <row r="38" spans="1:42" x14ac:dyDescent="0.2">
      <c r="A38" s="77" t="str">
        <f>'[1]jeziora 2019'!B38</f>
        <v>584</v>
      </c>
      <c r="B38" s="45" t="str">
        <f>'[1]jeziora 2019'!D38</f>
        <v>jez. Oćwieckie Wsch. - stanowisko 01</v>
      </c>
      <c r="C38" s="78">
        <f>'[1]jeziora 2019'!G38</f>
        <v>0.05</v>
      </c>
      <c r="D38" s="78">
        <f>'[1]jeziora 2019'!H38</f>
        <v>10.75</v>
      </c>
      <c r="E38" s="78">
        <f>'[1]jeziora 2019'!J38</f>
        <v>2.5000000000000001E-2</v>
      </c>
      <c r="F38" s="78">
        <f>'[1]jeziora 2019'!L38</f>
        <v>2.16</v>
      </c>
      <c r="G38" s="78">
        <f>'[1]jeziora 2019'!M38</f>
        <v>0.2</v>
      </c>
      <c r="H38" s="78">
        <f>'[1]jeziora 2019'!Q38</f>
        <v>2.86</v>
      </c>
      <c r="I38" s="78">
        <f>'[1]jeziora 2019'!R38</f>
        <v>11.9</v>
      </c>
      <c r="J38" s="78">
        <f>'[1]jeziora 2019'!W38</f>
        <v>33.700000000000003</v>
      </c>
      <c r="K38" s="78">
        <f>'[1]jeziora 2019'!AG38</f>
        <v>32</v>
      </c>
      <c r="L38" s="78">
        <f>'[1]jeziora 2019'!AI38</f>
        <v>2.5</v>
      </c>
      <c r="M38" s="78">
        <f>'[1]jeziora 2019'!AZ38</f>
        <v>290</v>
      </c>
      <c r="N38" s="78">
        <f>'[1]jeziora 2019'!BH38</f>
        <v>0.5</v>
      </c>
      <c r="O38" s="78">
        <f>'[1]jeziora 2019'!BI38</f>
        <v>5.0000000000000001E-3</v>
      </c>
      <c r="P38" s="78">
        <f>'[1]jeziora 2019'!BO38</f>
        <v>0.2</v>
      </c>
      <c r="Q38" s="78">
        <f>'[1]jeziora 2019'!BQ38</f>
        <v>0.05</v>
      </c>
      <c r="R38" s="78">
        <f>'[1]jeziora 2019'!BR38</f>
        <v>0.05</v>
      </c>
      <c r="S38" s="78">
        <f>'[1]jeziora 2019'!BS38</f>
        <v>0.05</v>
      </c>
      <c r="T38" s="78">
        <f>'[1]jeziora 2019'!BW38</f>
        <v>0.15</v>
      </c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78">
        <f>'[1]jeziora 2019'!DC38</f>
        <v>0.05</v>
      </c>
      <c r="AI38" s="78">
        <f>'[1]jeziora 2019'!DD38</f>
        <v>0.05</v>
      </c>
      <c r="AJ38" s="24"/>
      <c r="AK38" s="24"/>
      <c r="AL38" s="24"/>
      <c r="AM38" s="24"/>
      <c r="AN38" s="134"/>
      <c r="AO38" s="145" t="s">
        <v>730</v>
      </c>
      <c r="AP38" s="82">
        <v>2019</v>
      </c>
    </row>
    <row r="39" spans="1:42" x14ac:dyDescent="0.2">
      <c r="A39" s="77" t="str">
        <f>'[1]jeziora 2019'!B39</f>
        <v>585</v>
      </c>
      <c r="B39" s="45" t="str">
        <f>'[1]jeziora 2019'!D39</f>
        <v>jez. Oćwieckie Zach. - stanowisko 02</v>
      </c>
      <c r="C39" s="78">
        <f>'[1]jeziora 2019'!G39</f>
        <v>0.05</v>
      </c>
      <c r="D39" s="78">
        <f>'[1]jeziora 2019'!H39</f>
        <v>10.95</v>
      </c>
      <c r="E39" s="78">
        <f>'[1]jeziora 2019'!J39</f>
        <v>2.5000000000000001E-2</v>
      </c>
      <c r="F39" s="78">
        <f>'[1]jeziora 2019'!L39</f>
        <v>3.6709999999999998</v>
      </c>
      <c r="G39" s="78">
        <f>'[1]jeziora 2019'!M39</f>
        <v>8.2910000000000004</v>
      </c>
      <c r="H39" s="78">
        <f>'[1]jeziora 2019'!Q39</f>
        <v>5.36</v>
      </c>
      <c r="I39" s="78">
        <f>'[1]jeziora 2019'!R39</f>
        <v>12.8</v>
      </c>
      <c r="J39" s="78">
        <f>'[1]jeziora 2019'!W39</f>
        <v>35.6</v>
      </c>
      <c r="K39" s="78">
        <f>'[1]jeziora 2019'!AG39</f>
        <v>57</v>
      </c>
      <c r="L39" s="78">
        <f>'[1]jeziora 2019'!AI39</f>
        <v>2.5</v>
      </c>
      <c r="M39" s="78">
        <f>'[1]jeziora 2019'!AZ39</f>
        <v>283</v>
      </c>
      <c r="N39" s="78">
        <f>'[1]jeziora 2019'!BH39</f>
        <v>0.5</v>
      </c>
      <c r="O39" s="78">
        <f>'[1]jeziora 2019'!BI39</f>
        <v>5.0000000000000001E-3</v>
      </c>
      <c r="P39" s="78">
        <f>'[1]jeziora 2019'!BO39</f>
        <v>0.2</v>
      </c>
      <c r="Q39" s="78">
        <f>'[1]jeziora 2019'!BQ39</f>
        <v>0.05</v>
      </c>
      <c r="R39" s="78">
        <f>'[1]jeziora 2019'!BR39</f>
        <v>0.05</v>
      </c>
      <c r="S39" s="78">
        <f>'[1]jeziora 2019'!BS39</f>
        <v>0.05</v>
      </c>
      <c r="T39" s="78">
        <f>'[1]jeziora 2019'!BW39</f>
        <v>0.15</v>
      </c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78">
        <f>'[1]jeziora 2019'!DC39</f>
        <v>0.05</v>
      </c>
      <c r="AI39" s="78">
        <f>'[1]jeziora 2019'!DD39</f>
        <v>0.05</v>
      </c>
      <c r="AJ39" s="24"/>
      <c r="AK39" s="24"/>
      <c r="AL39" s="24"/>
      <c r="AM39" s="24"/>
      <c r="AN39" s="134"/>
      <c r="AO39" s="145" t="s">
        <v>730</v>
      </c>
      <c r="AP39" s="82">
        <v>2019</v>
      </c>
    </row>
    <row r="40" spans="1:42" x14ac:dyDescent="0.2">
      <c r="A40" s="77" t="str">
        <f>'[1]jeziora 2019'!B40</f>
        <v>586</v>
      </c>
      <c r="B40" s="45" t="str">
        <f>'[1]jeziora 2019'!D40</f>
        <v>jez. Gąsawskie - stanowisko 01</v>
      </c>
      <c r="C40" s="78">
        <f>'[1]jeziora 2019'!G40</f>
        <v>0.05</v>
      </c>
      <c r="D40" s="78">
        <f>'[1]jeziora 2019'!H40</f>
        <v>9.92</v>
      </c>
      <c r="E40" s="78">
        <f>'[1]jeziora 2019'!J40</f>
        <v>2.5000000000000001E-2</v>
      </c>
      <c r="F40" s="78">
        <f>'[1]jeziora 2019'!L40</f>
        <v>4.1399999999999997</v>
      </c>
      <c r="G40" s="78">
        <f>'[1]jeziora 2019'!M40</f>
        <v>2.12</v>
      </c>
      <c r="H40" s="78">
        <f>'[1]jeziora 2019'!Q40</f>
        <v>4.82</v>
      </c>
      <c r="I40" s="78">
        <f>'[1]jeziora 2019'!R40</f>
        <v>16.899999999999999</v>
      </c>
      <c r="J40" s="78">
        <f>'[1]jeziora 2019'!W40</f>
        <v>34.5</v>
      </c>
      <c r="K40" s="78">
        <f>'[1]jeziora 2019'!AG40</f>
        <v>65</v>
      </c>
      <c r="L40" s="78">
        <f>'[1]jeziora 2019'!AI40</f>
        <v>2.5</v>
      </c>
      <c r="M40" s="78">
        <f>'[1]jeziora 2019'!AZ40</f>
        <v>831</v>
      </c>
      <c r="N40" s="78">
        <f>'[1]jeziora 2019'!BH40</f>
        <v>0.5</v>
      </c>
      <c r="O40" s="78">
        <f>'[1]jeziora 2019'!BI40</f>
        <v>5.0000000000000001E-3</v>
      </c>
      <c r="P40" s="78">
        <f>'[1]jeziora 2019'!BO40</f>
        <v>0.2</v>
      </c>
      <c r="Q40" s="78">
        <f>'[1]jeziora 2019'!BQ40</f>
        <v>0.05</v>
      </c>
      <c r="R40" s="78">
        <f>'[1]jeziora 2019'!BR40</f>
        <v>0.05</v>
      </c>
      <c r="S40" s="78">
        <f>'[1]jeziora 2019'!BS40</f>
        <v>0.05</v>
      </c>
      <c r="T40" s="78">
        <f>'[1]jeziora 2019'!BW40</f>
        <v>0.15</v>
      </c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78">
        <f>'[1]jeziora 2019'!DC40</f>
        <v>0.05</v>
      </c>
      <c r="AI40" s="78">
        <f>'[1]jeziora 2019'!DD40</f>
        <v>0.05</v>
      </c>
      <c r="AJ40" s="24"/>
      <c r="AK40" s="24"/>
      <c r="AL40" s="24"/>
      <c r="AM40" s="24"/>
      <c r="AN40" s="134"/>
      <c r="AO40" s="145" t="s">
        <v>730</v>
      </c>
      <c r="AP40" s="82">
        <v>2019</v>
      </c>
    </row>
    <row r="41" spans="1:42" x14ac:dyDescent="0.2">
      <c r="A41" s="77" t="str">
        <f>'[1]jeziora 2019'!B41</f>
        <v>587</v>
      </c>
      <c r="B41" s="45" t="str">
        <f>'[1]jeziora 2019'!D41</f>
        <v>jez. Biskupińskie - stanowisko 01</v>
      </c>
      <c r="C41" s="78">
        <f>'[1]jeziora 2019'!G41</f>
        <v>0.05</v>
      </c>
      <c r="D41" s="78">
        <f>'[1]jeziora 2019'!H41</f>
        <v>11.5</v>
      </c>
      <c r="E41" s="78">
        <f>'[1]jeziora 2019'!J41</f>
        <v>0.23</v>
      </c>
      <c r="F41" s="78">
        <f>'[1]jeziora 2019'!L41</f>
        <v>4.41</v>
      </c>
      <c r="G41" s="78">
        <f>'[1]jeziora 2019'!M41</f>
        <v>4.78</v>
      </c>
      <c r="H41" s="78">
        <f>'[1]jeziora 2019'!Q41</f>
        <v>4.96</v>
      </c>
      <c r="I41" s="78">
        <f>'[1]jeziora 2019'!R41</f>
        <v>17.7</v>
      </c>
      <c r="J41" s="78">
        <f>'[1]jeziora 2019'!W41</f>
        <v>39.9</v>
      </c>
      <c r="K41" s="78">
        <f>'[1]jeziora 2019'!AG41</f>
        <v>263</v>
      </c>
      <c r="L41" s="78">
        <f>'[1]jeziora 2019'!AI41</f>
        <v>2.5</v>
      </c>
      <c r="M41" s="78">
        <f>'[1]jeziora 2019'!AZ41</f>
        <v>831</v>
      </c>
      <c r="N41" s="78">
        <f>'[1]jeziora 2019'!BH41</f>
        <v>0.5</v>
      </c>
      <c r="O41" s="78">
        <f>'[1]jeziora 2019'!BI41</f>
        <v>5.0000000000000001E-3</v>
      </c>
      <c r="P41" s="78">
        <f>'[1]jeziora 2019'!BO41</f>
        <v>0.2</v>
      </c>
      <c r="Q41" s="78">
        <f>'[1]jeziora 2019'!BQ41</f>
        <v>0.05</v>
      </c>
      <c r="R41" s="78">
        <f>'[1]jeziora 2019'!BR41</f>
        <v>0.05</v>
      </c>
      <c r="S41" s="78">
        <f>'[1]jeziora 2019'!BS41</f>
        <v>0.05</v>
      </c>
      <c r="T41" s="78">
        <f>'[1]jeziora 2019'!BW41</f>
        <v>0.15</v>
      </c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78">
        <f>'[1]jeziora 2019'!DC41</f>
        <v>0.05</v>
      </c>
      <c r="AI41" s="78">
        <f>'[1]jeziora 2019'!DD41</f>
        <v>0.05</v>
      </c>
      <c r="AJ41" s="24"/>
      <c r="AK41" s="24"/>
      <c r="AL41" s="24"/>
      <c r="AM41" s="24"/>
      <c r="AN41" s="134"/>
      <c r="AO41" s="145" t="s">
        <v>730</v>
      </c>
      <c r="AP41" s="82">
        <v>2019</v>
      </c>
    </row>
    <row r="42" spans="1:42" x14ac:dyDescent="0.2">
      <c r="A42" s="77" t="str">
        <f>'[1]jeziora 2019'!B42</f>
        <v>588</v>
      </c>
      <c r="B42" s="45" t="str">
        <f>'[1]jeziora 2019'!D42</f>
        <v>jez. Weneckie Wsch. - stanowisko 01</v>
      </c>
      <c r="C42" s="78">
        <f>'[1]jeziora 2019'!G42</f>
        <v>0.05</v>
      </c>
      <c r="D42" s="78">
        <f>'[1]jeziora 2019'!H42</f>
        <v>1.5</v>
      </c>
      <c r="E42" s="78">
        <f>'[1]jeziora 2019'!J42</f>
        <v>0.2848</v>
      </c>
      <c r="F42" s="78">
        <f>'[1]jeziora 2019'!L42</f>
        <v>3.86</v>
      </c>
      <c r="G42" s="78">
        <f>'[1]jeziora 2019'!M42</f>
        <v>4.29</v>
      </c>
      <c r="H42" s="78">
        <f>'[1]jeziora 2019'!Q42</f>
        <v>4.93</v>
      </c>
      <c r="I42" s="78">
        <f>'[1]jeziora 2019'!R42</f>
        <v>24.3</v>
      </c>
      <c r="J42" s="78">
        <f>'[1]jeziora 2019'!W42</f>
        <v>45.59</v>
      </c>
      <c r="K42" s="78">
        <f>'[1]jeziora 2019'!AG42</f>
        <v>132</v>
      </c>
      <c r="L42" s="78">
        <f>'[1]jeziora 2019'!AI42</f>
        <v>2.5</v>
      </c>
      <c r="M42" s="78">
        <f>'[1]jeziora 2019'!AZ42</f>
        <v>748</v>
      </c>
      <c r="N42" s="78">
        <f>'[1]jeziora 2019'!BH42</f>
        <v>0.5</v>
      </c>
      <c r="O42" s="78">
        <f>'[1]jeziora 2019'!BI42</f>
        <v>5.0000000000000001E-3</v>
      </c>
      <c r="P42" s="78">
        <f>'[1]jeziora 2019'!BO42</f>
        <v>0.2</v>
      </c>
      <c r="Q42" s="78">
        <f>'[1]jeziora 2019'!BQ42</f>
        <v>0.05</v>
      </c>
      <c r="R42" s="78">
        <f>'[1]jeziora 2019'!BR42</f>
        <v>0.05</v>
      </c>
      <c r="S42" s="78">
        <f>'[1]jeziora 2019'!BS42</f>
        <v>0.05</v>
      </c>
      <c r="T42" s="78">
        <f>'[1]jeziora 2019'!BW42</f>
        <v>0.15</v>
      </c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78">
        <f>'[1]jeziora 2019'!DC42</f>
        <v>0.05</v>
      </c>
      <c r="AI42" s="78">
        <f>'[1]jeziora 2019'!DD42</f>
        <v>0.05</v>
      </c>
      <c r="AJ42" s="24"/>
      <c r="AK42" s="24"/>
      <c r="AL42" s="24"/>
      <c r="AM42" s="24"/>
      <c r="AN42" s="134"/>
      <c r="AO42" s="144" t="s">
        <v>732</v>
      </c>
      <c r="AP42" s="82">
        <v>2019</v>
      </c>
    </row>
    <row r="43" spans="1:42" x14ac:dyDescent="0.2">
      <c r="A43" s="77" t="str">
        <f>'[1]jeziora 2019'!B43</f>
        <v>589</v>
      </c>
      <c r="B43" s="45" t="str">
        <f>'[1]jeziora 2019'!D43</f>
        <v>jez. Weneckie Zach. - stanowisko 01</v>
      </c>
      <c r="C43" s="78">
        <f>'[1]jeziora 2019'!G43</f>
        <v>0.05</v>
      </c>
      <c r="D43" s="78">
        <f>'[1]jeziora 2019'!H43</f>
        <v>8.68</v>
      </c>
      <c r="E43" s="78">
        <f>'[1]jeziora 2019'!J43</f>
        <v>2.5000000000000001E-2</v>
      </c>
      <c r="F43" s="78">
        <f>'[1]jeziora 2019'!L43</f>
        <v>6.63</v>
      </c>
      <c r="G43" s="78">
        <f>'[1]jeziora 2019'!M43</f>
        <v>3.88</v>
      </c>
      <c r="H43" s="78">
        <f>'[1]jeziora 2019'!Q43</f>
        <v>6.14</v>
      </c>
      <c r="I43" s="78">
        <f>'[1]jeziora 2019'!R43</f>
        <v>14.4</v>
      </c>
      <c r="J43" s="78">
        <f>'[1]jeziora 2019'!W43</f>
        <v>40.479999999999997</v>
      </c>
      <c r="K43" s="78">
        <f>'[1]jeziora 2019'!AG43</f>
        <v>130</v>
      </c>
      <c r="L43" s="78">
        <f>'[1]jeziora 2019'!AI43</f>
        <v>2.5</v>
      </c>
      <c r="M43" s="78">
        <f>'[1]jeziora 2019'!AZ43</f>
        <v>377</v>
      </c>
      <c r="N43" s="78">
        <f>'[1]jeziora 2019'!BH43</f>
        <v>0.5</v>
      </c>
      <c r="O43" s="78">
        <f>'[1]jeziora 2019'!BI43</f>
        <v>5.0000000000000001E-3</v>
      </c>
      <c r="P43" s="78">
        <f>'[1]jeziora 2019'!BO43</f>
        <v>0.2</v>
      </c>
      <c r="Q43" s="78">
        <f>'[1]jeziora 2019'!BQ43</f>
        <v>0.05</v>
      </c>
      <c r="R43" s="78">
        <f>'[1]jeziora 2019'!BR43</f>
        <v>0.05</v>
      </c>
      <c r="S43" s="78">
        <f>'[1]jeziora 2019'!BS43</f>
        <v>0.05</v>
      </c>
      <c r="T43" s="78">
        <f>'[1]jeziora 2019'!BW43</f>
        <v>0.15</v>
      </c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78">
        <f>'[1]jeziora 2019'!DC43</f>
        <v>0.05</v>
      </c>
      <c r="AI43" s="78">
        <f>'[1]jeziora 2019'!DD43</f>
        <v>0.05</v>
      </c>
      <c r="AJ43" s="24"/>
      <c r="AK43" s="24"/>
      <c r="AL43" s="24"/>
      <c r="AM43" s="24"/>
      <c r="AN43" s="134"/>
      <c r="AO43" s="144" t="s">
        <v>732</v>
      </c>
      <c r="AP43" s="82">
        <v>2019</v>
      </c>
    </row>
    <row r="44" spans="1:42" x14ac:dyDescent="0.2">
      <c r="A44" s="77" t="str">
        <f>'[1]jeziora 2019'!B44</f>
        <v>590</v>
      </c>
      <c r="B44" s="45" t="str">
        <f>'[1]jeziora 2019'!D44</f>
        <v>jez. Żnińskie Małe - stanowisko 01</v>
      </c>
      <c r="C44" s="78">
        <f>'[1]jeziora 2019'!G44</f>
        <v>0.92330000000000001</v>
      </c>
      <c r="D44" s="78">
        <f>'[1]jeziora 2019'!H44</f>
        <v>11.36</v>
      </c>
      <c r="E44" s="78">
        <f>'[1]jeziora 2019'!J44</f>
        <v>0.25540000000000002</v>
      </c>
      <c r="F44" s="78">
        <f>'[1]jeziora 2019'!L44</f>
        <v>9.06</v>
      </c>
      <c r="G44" s="78">
        <f>'[1]jeziora 2019'!M44</f>
        <v>17.38</v>
      </c>
      <c r="H44" s="78">
        <f>'[1]jeziora 2019'!Q44</f>
        <v>8.5399999999999991</v>
      </c>
      <c r="I44" s="78">
        <f>'[1]jeziora 2019'!R44</f>
        <v>22.29</v>
      </c>
      <c r="J44" s="78">
        <f>'[1]jeziora 2019'!W44</f>
        <v>64.34</v>
      </c>
      <c r="K44" s="78">
        <f>'[1]jeziora 2019'!AG44</f>
        <v>39</v>
      </c>
      <c r="L44" s="78">
        <f>'[1]jeziora 2019'!AI44</f>
        <v>2.5</v>
      </c>
      <c r="M44" s="78">
        <f>'[1]jeziora 2019'!AZ44</f>
        <v>683</v>
      </c>
      <c r="N44" s="78">
        <f>'[1]jeziora 2019'!BH44</f>
        <v>0.5</v>
      </c>
      <c r="O44" s="78">
        <f>'[1]jeziora 2019'!BI44</f>
        <v>5.0000000000000001E-3</v>
      </c>
      <c r="P44" s="78">
        <f>'[1]jeziora 2019'!BO44</f>
        <v>0.2</v>
      </c>
      <c r="Q44" s="78">
        <f>'[1]jeziora 2019'!BQ44</f>
        <v>0.05</v>
      </c>
      <c r="R44" s="78">
        <f>'[1]jeziora 2019'!BR44</f>
        <v>0.05</v>
      </c>
      <c r="S44" s="78">
        <f>'[1]jeziora 2019'!BS44</f>
        <v>0.05</v>
      </c>
      <c r="T44" s="78">
        <f>'[1]jeziora 2019'!BW44</f>
        <v>0.15</v>
      </c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78">
        <f>'[1]jeziora 2019'!DC44</f>
        <v>0.05</v>
      </c>
      <c r="AI44" s="78">
        <f>'[1]jeziora 2019'!DD44</f>
        <v>0.05</v>
      </c>
      <c r="AJ44" s="24"/>
      <c r="AK44" s="24"/>
      <c r="AL44" s="24"/>
      <c r="AM44" s="24"/>
      <c r="AN44" s="134"/>
      <c r="AO44" s="145" t="s">
        <v>730</v>
      </c>
      <c r="AP44" s="82">
        <v>2019</v>
      </c>
    </row>
    <row r="45" spans="1:42" x14ac:dyDescent="0.2">
      <c r="A45" s="77" t="str">
        <f>'[1]jeziora 2019'!B45</f>
        <v>591</v>
      </c>
      <c r="B45" s="45" t="str">
        <f>'[1]jeziora 2019'!D45</f>
        <v>jez. Sobiejuskie -stanowisko 01</v>
      </c>
      <c r="C45" s="78">
        <f>'[1]jeziora 2019'!G45</f>
        <v>0.05</v>
      </c>
      <c r="D45" s="78">
        <f>'[1]jeziora 2019'!H45</f>
        <v>8.6</v>
      </c>
      <c r="E45" s="78">
        <f>'[1]jeziora 2019'!J45</f>
        <v>0.223</v>
      </c>
      <c r="F45" s="78">
        <f>'[1]jeziora 2019'!L45</f>
        <v>5.2960000000000003</v>
      </c>
      <c r="G45" s="78">
        <f>'[1]jeziora 2019'!M45</f>
        <v>2.73</v>
      </c>
      <c r="H45" s="78">
        <f>'[1]jeziora 2019'!Q45</f>
        <v>5.76</v>
      </c>
      <c r="I45" s="78">
        <f>'[1]jeziora 2019'!R45</f>
        <v>15.2</v>
      </c>
      <c r="J45" s="78">
        <f>'[1]jeziora 2019'!W45</f>
        <v>40.1</v>
      </c>
      <c r="K45" s="78">
        <f>'[1]jeziora 2019'!AG45</f>
        <v>286</v>
      </c>
      <c r="L45" s="78">
        <f>'[1]jeziora 2019'!AI45</f>
        <v>2.5</v>
      </c>
      <c r="M45" s="78">
        <f>'[1]jeziora 2019'!AZ45</f>
        <v>504.5</v>
      </c>
      <c r="N45" s="78">
        <f>'[1]jeziora 2019'!BH45</f>
        <v>0.5</v>
      </c>
      <c r="O45" s="78">
        <f>'[1]jeziora 2019'!BI45</f>
        <v>5.0000000000000001E-3</v>
      </c>
      <c r="P45" s="78">
        <f>'[1]jeziora 2019'!BO45</f>
        <v>0.2</v>
      </c>
      <c r="Q45" s="78">
        <f>'[1]jeziora 2019'!BQ45</f>
        <v>0.05</v>
      </c>
      <c r="R45" s="78">
        <f>'[1]jeziora 2019'!BR45</f>
        <v>0.05</v>
      </c>
      <c r="S45" s="78">
        <f>'[1]jeziora 2019'!BS45</f>
        <v>0.05</v>
      </c>
      <c r="T45" s="78">
        <f>'[1]jeziora 2019'!BW45</f>
        <v>0.15</v>
      </c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78">
        <f>'[1]jeziora 2019'!DC45</f>
        <v>0.05</v>
      </c>
      <c r="AI45" s="78">
        <f>'[1]jeziora 2019'!DD45</f>
        <v>0.05</v>
      </c>
      <c r="AJ45" s="24"/>
      <c r="AK45" s="24"/>
      <c r="AL45" s="24"/>
      <c r="AM45" s="24"/>
      <c r="AN45" s="134"/>
      <c r="AO45" s="145" t="s">
        <v>730</v>
      </c>
      <c r="AP45" s="82">
        <v>2019</v>
      </c>
    </row>
    <row r="46" spans="1:42" x14ac:dyDescent="0.2">
      <c r="A46" s="77" t="str">
        <f>'[1]jeziora 2019'!B46</f>
        <v>592</v>
      </c>
      <c r="B46" s="45" t="str">
        <f>'[1]jeziora 2019'!D46</f>
        <v>Jez. Falmierowskie - stan. 01</v>
      </c>
      <c r="C46" s="78">
        <f>'[1]jeziora 2019'!G46</f>
        <v>0.05</v>
      </c>
      <c r="D46" s="78">
        <f>'[1]jeziora 2019'!H46</f>
        <v>7.21</v>
      </c>
      <c r="E46" s="78">
        <f>'[1]jeziora 2019'!J46</f>
        <v>0.31</v>
      </c>
      <c r="F46" s="78">
        <f>'[1]jeziora 2019'!L46</f>
        <v>8.36</v>
      </c>
      <c r="G46" s="78">
        <f>'[1]jeziora 2019'!M46</f>
        <v>12</v>
      </c>
      <c r="H46" s="78">
        <f>'[1]jeziora 2019'!Q46</f>
        <v>7.11</v>
      </c>
      <c r="I46" s="78">
        <f>'[1]jeziora 2019'!R46</f>
        <v>33.4</v>
      </c>
      <c r="J46" s="78">
        <f>'[1]jeziora 2019'!W46</f>
        <v>113</v>
      </c>
      <c r="K46" s="78">
        <f>'[1]jeziora 2019'!AG46</f>
        <v>586</v>
      </c>
      <c r="L46" s="78">
        <f>'[1]jeziora 2019'!AI46</f>
        <v>2.5</v>
      </c>
      <c r="M46" s="78">
        <f>'[1]jeziora 2019'!AZ46</f>
        <v>3170.5</v>
      </c>
      <c r="N46" s="78">
        <f>'[1]jeziora 2019'!BH46</f>
        <v>0.5</v>
      </c>
      <c r="O46" s="78">
        <f>'[1]jeziora 2019'!BI46</f>
        <v>5.0000000000000001E-3</v>
      </c>
      <c r="P46" s="78">
        <f>'[1]jeziora 2019'!BO46</f>
        <v>0.2</v>
      </c>
      <c r="Q46" s="78">
        <f>'[1]jeziora 2019'!BQ46</f>
        <v>0.05</v>
      </c>
      <c r="R46" s="78">
        <f>'[1]jeziora 2019'!BR46</f>
        <v>0.05</v>
      </c>
      <c r="S46" s="78">
        <f>'[1]jeziora 2019'!BS46</f>
        <v>0.05</v>
      </c>
      <c r="T46" s="78">
        <f>'[1]jeziora 2019'!BW46</f>
        <v>0.15</v>
      </c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78">
        <f>'[1]jeziora 2019'!DC46</f>
        <v>0.05</v>
      </c>
      <c r="AI46" s="78">
        <f>'[1]jeziora 2019'!DD46</f>
        <v>0.05</v>
      </c>
      <c r="AJ46" s="24"/>
      <c r="AK46" s="24"/>
      <c r="AL46" s="24"/>
      <c r="AM46" s="24"/>
      <c r="AN46" s="134"/>
      <c r="AO46" s="145" t="s">
        <v>730</v>
      </c>
      <c r="AP46" s="82">
        <v>2019</v>
      </c>
    </row>
    <row r="47" spans="1:42" x14ac:dyDescent="0.2">
      <c r="A47" s="77" t="str">
        <f>'[1]jeziora 2019'!B47</f>
        <v>593</v>
      </c>
      <c r="B47" s="45" t="str">
        <f>'[1]jeziora 2019'!D47</f>
        <v>jez. Zakrzewskie - stanowisko 01</v>
      </c>
      <c r="C47" s="78">
        <f>'[1]jeziora 2019'!G47</f>
        <v>0.05</v>
      </c>
      <c r="D47" s="78">
        <f>'[1]jeziora 2019'!H47</f>
        <v>11.17</v>
      </c>
      <c r="E47" s="78">
        <f>'[1]jeziora 2019'!J47</f>
        <v>0.54600000000000004</v>
      </c>
      <c r="F47" s="78">
        <f>'[1]jeziora 2019'!L47</f>
        <v>5.88</v>
      </c>
      <c r="G47" s="78">
        <f>'[1]jeziora 2019'!M47</f>
        <v>3.4</v>
      </c>
      <c r="H47" s="78">
        <f>'[1]jeziora 2019'!Q47</f>
        <v>6.78</v>
      </c>
      <c r="I47" s="78">
        <f>'[1]jeziora 2019'!R47</f>
        <v>35.5</v>
      </c>
      <c r="J47" s="78">
        <f>'[1]jeziora 2019'!W47</f>
        <v>76.400000000000006</v>
      </c>
      <c r="K47" s="78">
        <f>'[1]jeziora 2019'!AG47</f>
        <v>2.5</v>
      </c>
      <c r="L47" s="78">
        <f>'[1]jeziora 2019'!AI47</f>
        <v>2.5</v>
      </c>
      <c r="M47" s="78">
        <f>'[1]jeziora 2019'!AZ47</f>
        <v>475</v>
      </c>
      <c r="N47" s="78">
        <f>'[1]jeziora 2019'!BH47</f>
        <v>0.5</v>
      </c>
      <c r="O47" s="78">
        <f>'[1]jeziora 2019'!BI47</f>
        <v>5.0000000000000001E-3</v>
      </c>
      <c r="P47" s="78">
        <f>'[1]jeziora 2019'!BO47</f>
        <v>0.2</v>
      </c>
      <c r="Q47" s="78">
        <f>'[1]jeziora 2019'!BQ47</f>
        <v>0.05</v>
      </c>
      <c r="R47" s="78">
        <f>'[1]jeziora 2019'!BR47</f>
        <v>0.05</v>
      </c>
      <c r="S47" s="78">
        <f>'[1]jeziora 2019'!BS47</f>
        <v>0.05</v>
      </c>
      <c r="T47" s="78">
        <f>'[1]jeziora 2019'!BW47</f>
        <v>0.15</v>
      </c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78">
        <f>'[1]jeziora 2019'!DC47</f>
        <v>0.05</v>
      </c>
      <c r="AI47" s="78">
        <f>'[1]jeziora 2019'!DD47</f>
        <v>0.05</v>
      </c>
      <c r="AJ47" s="24"/>
      <c r="AK47" s="24"/>
      <c r="AL47" s="24"/>
      <c r="AM47" s="24"/>
      <c r="AN47" s="134"/>
      <c r="AO47" s="145" t="s">
        <v>730</v>
      </c>
      <c r="AP47" s="82">
        <v>2019</v>
      </c>
    </row>
    <row r="48" spans="1:42" x14ac:dyDescent="0.2">
      <c r="A48" s="77" t="str">
        <f>'[1]jeziora 2019'!B48</f>
        <v>594</v>
      </c>
      <c r="B48" s="45" t="str">
        <f>'[1]jeziora 2019'!D48</f>
        <v>jez. Cieszęcino - głęboczek - 38,0m</v>
      </c>
      <c r="C48" s="78">
        <f>'[1]jeziora 2019'!G48</f>
        <v>0.05</v>
      </c>
      <c r="D48" s="78">
        <f>'[1]jeziora 2019'!H48</f>
        <v>17.399999999999999</v>
      </c>
      <c r="E48" s="78">
        <f>'[1]jeziora 2019'!J48</f>
        <v>2.57</v>
      </c>
      <c r="F48" s="78">
        <f>'[1]jeziora 2019'!L48</f>
        <v>14.7</v>
      </c>
      <c r="G48" s="78">
        <f>'[1]jeziora 2019'!M48</f>
        <v>34.299999999999997</v>
      </c>
      <c r="H48" s="78">
        <f>'[1]jeziora 2019'!Q48</f>
        <v>5.7</v>
      </c>
      <c r="I48" s="78">
        <f>'[1]jeziora 2019'!R48</f>
        <v>70.8</v>
      </c>
      <c r="J48" s="78">
        <f>'[1]jeziora 2019'!W48</f>
        <v>194</v>
      </c>
      <c r="K48" s="78">
        <f>'[1]jeziora 2019'!AG48</f>
        <v>94</v>
      </c>
      <c r="L48" s="78">
        <f>'[1]jeziora 2019'!AI48</f>
        <v>2.5</v>
      </c>
      <c r="M48" s="78">
        <f>'[1]jeziora 2019'!AZ48</f>
        <v>1809.5</v>
      </c>
      <c r="N48" s="78">
        <f>'[1]jeziora 2019'!BH48</f>
        <v>0.5</v>
      </c>
      <c r="O48" s="78">
        <f>'[1]jeziora 2019'!BI48</f>
        <v>5.0000000000000001E-3</v>
      </c>
      <c r="P48" s="78">
        <f>'[1]jeziora 2019'!BO48</f>
        <v>0.2</v>
      </c>
      <c r="Q48" s="78">
        <f>'[1]jeziora 2019'!BQ48</f>
        <v>0.05</v>
      </c>
      <c r="R48" s="78">
        <f>'[1]jeziora 2019'!BR48</f>
        <v>0.05</v>
      </c>
      <c r="S48" s="78">
        <f>'[1]jeziora 2019'!BS48</f>
        <v>0.05</v>
      </c>
      <c r="T48" s="78">
        <f>'[1]jeziora 2019'!BW48</f>
        <v>0.15</v>
      </c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78">
        <f>'[1]jeziora 2019'!DC48</f>
        <v>0.05</v>
      </c>
      <c r="AI48" s="78">
        <f>'[1]jeziora 2019'!DD48</f>
        <v>0.05</v>
      </c>
      <c r="AJ48" s="24"/>
      <c r="AK48" s="24"/>
      <c r="AL48" s="24"/>
      <c r="AM48" s="24"/>
      <c r="AN48" s="134"/>
      <c r="AO48" s="145" t="s">
        <v>730</v>
      </c>
      <c r="AP48" s="82">
        <v>2019</v>
      </c>
    </row>
    <row r="49" spans="1:42" x14ac:dyDescent="0.2">
      <c r="A49" s="77" t="str">
        <f>'[1]jeziora 2019'!B49</f>
        <v>595</v>
      </c>
      <c r="B49" s="45" t="str">
        <f>'[1]jeziora 2019'!D49</f>
        <v>jez. Remierzewo - głęboczek - 24,9m</v>
      </c>
      <c r="C49" s="78">
        <f>'[1]jeziora 2019'!G49</f>
        <v>0.05</v>
      </c>
      <c r="D49" s="78">
        <f>'[1]jeziora 2019'!H49</f>
        <v>7.12</v>
      </c>
      <c r="E49" s="78">
        <f>'[1]jeziora 2019'!J49</f>
        <v>0.254</v>
      </c>
      <c r="F49" s="78">
        <f>'[1]jeziora 2019'!L49</f>
        <v>2.88</v>
      </c>
      <c r="G49" s="78">
        <f>'[1]jeziora 2019'!M49</f>
        <v>20.5</v>
      </c>
      <c r="H49" s="78">
        <f>'[1]jeziora 2019'!Q49</f>
        <v>3.26</v>
      </c>
      <c r="I49" s="78">
        <f>'[1]jeziora 2019'!R49</f>
        <v>16.8</v>
      </c>
      <c r="J49" s="78">
        <f>'[1]jeziora 2019'!W49</f>
        <v>56.8</v>
      </c>
      <c r="K49" s="78">
        <f>'[1]jeziora 2019'!AG49</f>
        <v>256</v>
      </c>
      <c r="L49" s="78">
        <f>'[1]jeziora 2019'!AI49</f>
        <v>2.5</v>
      </c>
      <c r="M49" s="78">
        <f>'[1]jeziora 2019'!AZ49</f>
        <v>701.5</v>
      </c>
      <c r="N49" s="78">
        <f>'[1]jeziora 2019'!BH49</f>
        <v>0.5</v>
      </c>
      <c r="O49" s="78">
        <f>'[1]jeziora 2019'!BI49</f>
        <v>5.0000000000000001E-3</v>
      </c>
      <c r="P49" s="78">
        <f>'[1]jeziora 2019'!BO49</f>
        <v>0.2</v>
      </c>
      <c r="Q49" s="78">
        <f>'[1]jeziora 2019'!BQ49</f>
        <v>0.05</v>
      </c>
      <c r="R49" s="78">
        <f>'[1]jeziora 2019'!BR49</f>
        <v>0.05</v>
      </c>
      <c r="S49" s="78">
        <f>'[1]jeziora 2019'!BS49</f>
        <v>0.05</v>
      </c>
      <c r="T49" s="78">
        <f>'[1]jeziora 2019'!BW49</f>
        <v>0.15</v>
      </c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78">
        <f>'[1]jeziora 2019'!DC49</f>
        <v>0.05</v>
      </c>
      <c r="AI49" s="78">
        <f>'[1]jeziora 2019'!DD49</f>
        <v>0.05</v>
      </c>
      <c r="AJ49" s="24"/>
      <c r="AK49" s="24"/>
      <c r="AL49" s="24"/>
      <c r="AM49" s="24"/>
      <c r="AN49" s="134"/>
      <c r="AO49" s="145" t="s">
        <v>730</v>
      </c>
      <c r="AP49" s="82">
        <v>2019</v>
      </c>
    </row>
    <row r="50" spans="1:42" x14ac:dyDescent="0.2">
      <c r="A50" s="77" t="str">
        <f>'[1]jeziora 2019'!B50</f>
        <v>596</v>
      </c>
      <c r="B50" s="45" t="str">
        <f>'[1]jeziora 2019'!D50</f>
        <v>jez. Kaleńskie - głęboczek - 33,7m</v>
      </c>
      <c r="C50" s="78">
        <f>'[1]jeziora 2019'!G50</f>
        <v>0.05</v>
      </c>
      <c r="D50" s="78">
        <f>'[1]jeziora 2019'!H50</f>
        <v>20.399999999999999</v>
      </c>
      <c r="E50" s="78">
        <f>'[1]jeziora 2019'!J50</f>
        <v>2.16</v>
      </c>
      <c r="F50" s="78">
        <f>'[1]jeziora 2019'!L50</f>
        <v>27.3</v>
      </c>
      <c r="G50" s="78">
        <f>'[1]jeziora 2019'!M50</f>
        <v>28</v>
      </c>
      <c r="H50" s="78">
        <f>'[1]jeziora 2019'!Q50</f>
        <v>22.8</v>
      </c>
      <c r="I50" s="78">
        <f>'[1]jeziora 2019'!R50</f>
        <v>150.9</v>
      </c>
      <c r="J50" s="78">
        <f>'[1]jeziora 2019'!W50</f>
        <v>193.3</v>
      </c>
      <c r="K50" s="78">
        <f>'[1]jeziora 2019'!AG50</f>
        <v>2.5</v>
      </c>
      <c r="L50" s="78">
        <f>'[1]jeziora 2019'!AI50</f>
        <v>2.5</v>
      </c>
      <c r="M50" s="78">
        <f>'[1]jeziora 2019'!AZ50</f>
        <v>360</v>
      </c>
      <c r="N50" s="78">
        <f>'[1]jeziora 2019'!BH50</f>
        <v>0.5</v>
      </c>
      <c r="O50" s="78">
        <f>'[1]jeziora 2019'!BI50</f>
        <v>5.0000000000000001E-3</v>
      </c>
      <c r="P50" s="78">
        <f>'[1]jeziora 2019'!BO50</f>
        <v>0.2</v>
      </c>
      <c r="Q50" s="78">
        <f>'[1]jeziora 2019'!BQ50</f>
        <v>0.05</v>
      </c>
      <c r="R50" s="78">
        <f>'[1]jeziora 2019'!BR50</f>
        <v>0.05</v>
      </c>
      <c r="S50" s="78">
        <f>'[1]jeziora 2019'!BS50</f>
        <v>0.05</v>
      </c>
      <c r="T50" s="78">
        <f>'[1]jeziora 2019'!BW50</f>
        <v>0.15</v>
      </c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78">
        <f>'[1]jeziora 2019'!DC50</f>
        <v>0.05</v>
      </c>
      <c r="AI50" s="78">
        <f>'[1]jeziora 2019'!DD50</f>
        <v>0.05</v>
      </c>
      <c r="AJ50" s="24"/>
      <c r="AK50" s="24"/>
      <c r="AL50" s="24"/>
      <c r="AM50" s="24"/>
      <c r="AN50" s="134"/>
      <c r="AO50" s="145" t="s">
        <v>730</v>
      </c>
      <c r="AP50" s="82">
        <v>2019</v>
      </c>
    </row>
    <row r="51" spans="1:42" x14ac:dyDescent="0.2">
      <c r="A51" s="77" t="str">
        <f>'[1]jeziora 2019'!B51</f>
        <v>597</v>
      </c>
      <c r="B51" s="45" t="str">
        <f>'[1]jeziora 2019'!D51</f>
        <v>jez. Krzemno - głęboczek - 36,4m</v>
      </c>
      <c r="C51" s="78">
        <f>'[1]jeziora 2019'!G51</f>
        <v>0.05</v>
      </c>
      <c r="D51" s="78">
        <f>'[1]jeziora 2019'!H51</f>
        <v>15.1</v>
      </c>
      <c r="E51" s="78">
        <f>'[1]jeziora 2019'!J51</f>
        <v>2.08</v>
      </c>
      <c r="F51" s="78">
        <f>'[1]jeziora 2019'!L51</f>
        <v>22.6</v>
      </c>
      <c r="G51" s="78">
        <f>'[1]jeziora 2019'!M51</f>
        <v>18.899999999999999</v>
      </c>
      <c r="H51" s="78">
        <f>'[1]jeziora 2019'!Q51</f>
        <v>18.899999999999999</v>
      </c>
      <c r="I51" s="78">
        <f>'[1]jeziora 2019'!R51</f>
        <v>120.4</v>
      </c>
      <c r="J51" s="78">
        <f>'[1]jeziora 2019'!W51</f>
        <v>164.8</v>
      </c>
      <c r="K51" s="78">
        <f>'[1]jeziora 2019'!AG51</f>
        <v>2.5</v>
      </c>
      <c r="L51" s="78">
        <f>'[1]jeziora 2019'!AI51</f>
        <v>2.5</v>
      </c>
      <c r="M51" s="78">
        <f>'[1]jeziora 2019'!AZ51</f>
        <v>438</v>
      </c>
      <c r="N51" s="78">
        <f>'[1]jeziora 2019'!BH51</f>
        <v>0.5</v>
      </c>
      <c r="O51" s="78">
        <f>'[1]jeziora 2019'!BI51</f>
        <v>5.0000000000000001E-3</v>
      </c>
      <c r="P51" s="78">
        <f>'[1]jeziora 2019'!BO51</f>
        <v>0.2</v>
      </c>
      <c r="Q51" s="78">
        <f>'[1]jeziora 2019'!BQ51</f>
        <v>0.05</v>
      </c>
      <c r="R51" s="78">
        <f>'[1]jeziora 2019'!BR51</f>
        <v>0.05</v>
      </c>
      <c r="S51" s="78">
        <f>'[1]jeziora 2019'!BS51</f>
        <v>0.05</v>
      </c>
      <c r="T51" s="78">
        <f>'[1]jeziora 2019'!BW51</f>
        <v>0.15</v>
      </c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78">
        <f>'[1]jeziora 2019'!DC51</f>
        <v>0.05</v>
      </c>
      <c r="AI51" s="78">
        <f>'[1]jeziora 2019'!DD51</f>
        <v>0.05</v>
      </c>
      <c r="AJ51" s="24"/>
      <c r="AK51" s="24"/>
      <c r="AL51" s="24"/>
      <c r="AM51" s="24"/>
      <c r="AN51" s="134"/>
      <c r="AO51" s="145" t="s">
        <v>730</v>
      </c>
      <c r="AP51" s="82">
        <v>2019</v>
      </c>
    </row>
    <row r="52" spans="1:42" x14ac:dyDescent="0.2">
      <c r="A52" s="77" t="str">
        <f>'[1]jeziora 2019'!B52</f>
        <v>598</v>
      </c>
      <c r="B52" s="45" t="str">
        <f>'[1]jeziora 2019'!D52</f>
        <v>jez. Zdbiczno - głęboczek - 29,0m</v>
      </c>
      <c r="C52" s="78">
        <f>'[1]jeziora 2019'!G52</f>
        <v>0.05</v>
      </c>
      <c r="D52" s="78">
        <f>'[1]jeziora 2019'!H52</f>
        <v>11.06</v>
      </c>
      <c r="E52" s="78">
        <f>'[1]jeziora 2019'!J52</f>
        <v>0.80900000000000005</v>
      </c>
      <c r="F52" s="78">
        <f>'[1]jeziora 2019'!L52</f>
        <v>9.26</v>
      </c>
      <c r="G52" s="78">
        <f>'[1]jeziora 2019'!M52</f>
        <v>8.01</v>
      </c>
      <c r="H52" s="78">
        <f>'[1]jeziora 2019'!Q52</f>
        <v>5</v>
      </c>
      <c r="I52" s="78">
        <f>'[1]jeziora 2019'!R52</f>
        <v>56.4</v>
      </c>
      <c r="J52" s="78">
        <f>'[1]jeziora 2019'!W52</f>
        <v>82.9</v>
      </c>
      <c r="K52" s="78">
        <f>'[1]jeziora 2019'!AG52</f>
        <v>134</v>
      </c>
      <c r="L52" s="78">
        <f>'[1]jeziora 2019'!AI52</f>
        <v>2.5</v>
      </c>
      <c r="M52" s="78">
        <f>'[1]jeziora 2019'!AZ52</f>
        <v>629</v>
      </c>
      <c r="N52" s="78">
        <f>'[1]jeziora 2019'!BH52</f>
        <v>0.5</v>
      </c>
      <c r="O52" s="78">
        <f>'[1]jeziora 2019'!BI52</f>
        <v>5.0000000000000001E-3</v>
      </c>
      <c r="P52" s="78">
        <f>'[1]jeziora 2019'!BO52</f>
        <v>0.2</v>
      </c>
      <c r="Q52" s="78">
        <f>'[1]jeziora 2019'!BQ52</f>
        <v>0.05</v>
      </c>
      <c r="R52" s="78">
        <f>'[1]jeziora 2019'!BR52</f>
        <v>0.05</v>
      </c>
      <c r="S52" s="78">
        <f>'[1]jeziora 2019'!BS52</f>
        <v>0.05</v>
      </c>
      <c r="T52" s="78">
        <f>'[1]jeziora 2019'!BW52</f>
        <v>0.15</v>
      </c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78">
        <f>'[1]jeziora 2019'!DC52</f>
        <v>0.05</v>
      </c>
      <c r="AI52" s="78">
        <f>'[1]jeziora 2019'!DD52</f>
        <v>0.05</v>
      </c>
      <c r="AJ52" s="24"/>
      <c r="AK52" s="24"/>
      <c r="AL52" s="24"/>
      <c r="AM52" s="24"/>
      <c r="AN52" s="134"/>
      <c r="AO52" s="145" t="s">
        <v>730</v>
      </c>
      <c r="AP52" s="82">
        <v>2019</v>
      </c>
    </row>
    <row r="53" spans="1:42" x14ac:dyDescent="0.2">
      <c r="A53" s="77" t="str">
        <f>'[1]jeziora 2019'!B53</f>
        <v>599</v>
      </c>
      <c r="B53" s="45" t="str">
        <f>'[1]jeziora 2019'!D53</f>
        <v>Jez. Długie - stan. 01</v>
      </c>
      <c r="C53" s="78">
        <f>'[1]jeziora 2019'!G53</f>
        <v>0.05</v>
      </c>
      <c r="D53" s="78">
        <f>'[1]jeziora 2019'!H53</f>
        <v>6.84</v>
      </c>
      <c r="E53" s="78">
        <f>'[1]jeziora 2019'!J53</f>
        <v>1.08</v>
      </c>
      <c r="F53" s="78">
        <f>'[1]jeziora 2019'!L53</f>
        <v>15.2</v>
      </c>
      <c r="G53" s="78">
        <f>'[1]jeziora 2019'!M53</f>
        <v>14.8</v>
      </c>
      <c r="H53" s="78">
        <f>'[1]jeziora 2019'!Q53</f>
        <v>12.9</v>
      </c>
      <c r="I53" s="78">
        <f>'[1]jeziora 2019'!R53</f>
        <v>80.900000000000006</v>
      </c>
      <c r="J53" s="78">
        <f>'[1]jeziora 2019'!W53</f>
        <v>152.4</v>
      </c>
      <c r="K53" s="78">
        <f>'[1]jeziora 2019'!AG53</f>
        <v>2.5</v>
      </c>
      <c r="L53" s="78">
        <f>'[1]jeziora 2019'!AI53</f>
        <v>2.5</v>
      </c>
      <c r="M53" s="78">
        <f>'[1]jeziora 2019'!AZ53</f>
        <v>1187.5</v>
      </c>
      <c r="N53" s="78">
        <f>'[1]jeziora 2019'!BH53</f>
        <v>0.5</v>
      </c>
      <c r="O53" s="78">
        <f>'[1]jeziora 2019'!BI53</f>
        <v>5.0000000000000001E-3</v>
      </c>
      <c r="P53" s="78">
        <f>'[1]jeziora 2019'!BO53</f>
        <v>0.2</v>
      </c>
      <c r="Q53" s="78">
        <f>'[1]jeziora 2019'!BQ53</f>
        <v>0.05</v>
      </c>
      <c r="R53" s="78">
        <f>'[1]jeziora 2019'!BR53</f>
        <v>0.05</v>
      </c>
      <c r="S53" s="78">
        <f>'[1]jeziora 2019'!BS53</f>
        <v>0.05</v>
      </c>
      <c r="T53" s="78">
        <f>'[1]jeziora 2019'!BW53</f>
        <v>0.15</v>
      </c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78">
        <f>'[1]jeziora 2019'!DC53</f>
        <v>0.05</v>
      </c>
      <c r="AI53" s="78">
        <f>'[1]jeziora 2019'!DD53</f>
        <v>0.05</v>
      </c>
      <c r="AJ53" s="24"/>
      <c r="AK53" s="24"/>
      <c r="AL53" s="24"/>
      <c r="AM53" s="24"/>
      <c r="AN53" s="134"/>
      <c r="AO53" s="145" t="s">
        <v>730</v>
      </c>
      <c r="AP53" s="82">
        <v>2019</v>
      </c>
    </row>
    <row r="54" spans="1:42" x14ac:dyDescent="0.2">
      <c r="A54" s="77" t="str">
        <f>'[1]jeziora 2019'!B54</f>
        <v>600</v>
      </c>
      <c r="B54" s="45" t="str">
        <f>'[1]jeziora 2019'!D54</f>
        <v>jez. Bierzwnik - głęboczek - 12,4m</v>
      </c>
      <c r="C54" s="78">
        <f>'[1]jeziora 2019'!G54</f>
        <v>0.05</v>
      </c>
      <c r="D54" s="78">
        <f>'[1]jeziora 2019'!H54</f>
        <v>9.68</v>
      </c>
      <c r="E54" s="78">
        <f>'[1]jeziora 2019'!J54</f>
        <v>2.41</v>
      </c>
      <c r="F54" s="78">
        <f>'[1]jeziora 2019'!L54</f>
        <v>55.9</v>
      </c>
      <c r="G54" s="78">
        <f>'[1]jeziora 2019'!M54</f>
        <v>14.54</v>
      </c>
      <c r="H54" s="78">
        <f>'[1]jeziora 2019'!Q54</f>
        <v>43.7</v>
      </c>
      <c r="I54" s="78">
        <f>'[1]jeziora 2019'!R54</f>
        <v>127.8</v>
      </c>
      <c r="J54" s="78">
        <f>'[1]jeziora 2019'!W54</f>
        <v>172</v>
      </c>
      <c r="K54" s="78">
        <f>'[1]jeziora 2019'!AG54</f>
        <v>2.5</v>
      </c>
      <c r="L54" s="78">
        <f>'[1]jeziora 2019'!AI54</f>
        <v>2.5</v>
      </c>
      <c r="M54" s="78">
        <f>'[1]jeziora 2019'!AZ54</f>
        <v>649.5</v>
      </c>
      <c r="N54" s="78">
        <f>'[1]jeziora 2019'!BH54</f>
        <v>0.5</v>
      </c>
      <c r="O54" s="78">
        <f>'[1]jeziora 2019'!BI54</f>
        <v>5.0000000000000001E-3</v>
      </c>
      <c r="P54" s="78">
        <f>'[1]jeziora 2019'!BO54</f>
        <v>0.2</v>
      </c>
      <c r="Q54" s="78">
        <f>'[1]jeziora 2019'!BQ54</f>
        <v>0.05</v>
      </c>
      <c r="R54" s="78">
        <f>'[1]jeziora 2019'!BR54</f>
        <v>0.05</v>
      </c>
      <c r="S54" s="78">
        <f>'[1]jeziora 2019'!BS54</f>
        <v>0.05</v>
      </c>
      <c r="T54" s="78">
        <f>'[1]jeziora 2019'!BW54</f>
        <v>0.15</v>
      </c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78">
        <f>'[1]jeziora 2019'!DC54</f>
        <v>0.05</v>
      </c>
      <c r="AI54" s="78">
        <f>'[1]jeziora 2019'!DD54</f>
        <v>0.05</v>
      </c>
      <c r="AJ54" s="24"/>
      <c r="AK54" s="24"/>
      <c r="AL54" s="24"/>
      <c r="AM54" s="24"/>
      <c r="AN54" s="134"/>
      <c r="AO54" s="145" t="s">
        <v>730</v>
      </c>
      <c r="AP54" s="82">
        <v>2019</v>
      </c>
    </row>
    <row r="55" spans="1:42" x14ac:dyDescent="0.2">
      <c r="A55" s="77" t="str">
        <f>'[1]jeziora 2019'!B55</f>
        <v>601</v>
      </c>
      <c r="B55" s="45" t="str">
        <f>'[1]jeziora 2019'!D55</f>
        <v>jez. Przytoczno - głęboczek -  12,5 m</v>
      </c>
      <c r="C55" s="78">
        <f>'[1]jeziora 2019'!G55</f>
        <v>0.05</v>
      </c>
      <c r="D55" s="78">
        <f>'[1]jeziora 2019'!H55</f>
        <v>12.57</v>
      </c>
      <c r="E55" s="78">
        <f>'[1]jeziora 2019'!J55</f>
        <v>1.95</v>
      </c>
      <c r="F55" s="78">
        <f>'[1]jeziora 2019'!L55</f>
        <v>12.1</v>
      </c>
      <c r="G55" s="78">
        <f>'[1]jeziora 2019'!M55</f>
        <v>17.399999999999999</v>
      </c>
      <c r="H55" s="78">
        <f>'[1]jeziora 2019'!Q55</f>
        <v>12.1</v>
      </c>
      <c r="I55" s="78">
        <f>'[1]jeziora 2019'!R55</f>
        <v>112</v>
      </c>
      <c r="J55" s="78">
        <f>'[1]jeziora 2019'!W55</f>
        <v>173.8</v>
      </c>
      <c r="K55" s="78">
        <f>'[1]jeziora 2019'!AG55</f>
        <v>149</v>
      </c>
      <c r="L55" s="78">
        <f>'[1]jeziora 2019'!AI55</f>
        <v>2.5</v>
      </c>
      <c r="M55" s="78">
        <f>'[1]jeziora 2019'!AZ55</f>
        <v>2631</v>
      </c>
      <c r="N55" s="78">
        <f>'[1]jeziora 2019'!BH55</f>
        <v>0.5</v>
      </c>
      <c r="O55" s="78">
        <f>'[1]jeziora 2019'!BI55</f>
        <v>5.0000000000000001E-3</v>
      </c>
      <c r="P55" s="78">
        <f>'[1]jeziora 2019'!BO55</f>
        <v>0.2</v>
      </c>
      <c r="Q55" s="78">
        <f>'[1]jeziora 2019'!BQ55</f>
        <v>0.05</v>
      </c>
      <c r="R55" s="78">
        <f>'[1]jeziora 2019'!BR55</f>
        <v>0.05</v>
      </c>
      <c r="S55" s="78">
        <f>'[1]jeziora 2019'!BS55</f>
        <v>0.05</v>
      </c>
      <c r="T55" s="78">
        <f>'[1]jeziora 2019'!BW55</f>
        <v>0.15</v>
      </c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78">
        <f>'[1]jeziora 2019'!DC55</f>
        <v>0.05</v>
      </c>
      <c r="AI55" s="78">
        <f>'[1]jeziora 2019'!DD55</f>
        <v>0.05</v>
      </c>
      <c r="AJ55" s="24"/>
      <c r="AK55" s="24"/>
      <c r="AL55" s="24"/>
      <c r="AM55" s="24"/>
      <c r="AN55" s="134"/>
      <c r="AO55" s="145" t="s">
        <v>730</v>
      </c>
      <c r="AP55" s="82">
        <v>2019</v>
      </c>
    </row>
    <row r="56" spans="1:42" x14ac:dyDescent="0.2">
      <c r="A56" s="77" t="str">
        <f>'[1]jeziora 2019'!B56</f>
        <v>602</v>
      </c>
      <c r="B56" s="45" t="str">
        <f>'[1]jeziora 2019'!D56</f>
        <v>jez. Wielgie (Dobiegniewskie) - stan. 01</v>
      </c>
      <c r="C56" s="78">
        <f>'[1]jeziora 2019'!G56</f>
        <v>0.05</v>
      </c>
      <c r="D56" s="78">
        <f>'[1]jeziora 2019'!H56</f>
        <v>5.08</v>
      </c>
      <c r="E56" s="78">
        <f>'[1]jeziora 2019'!J56</f>
        <v>6.3E-2</v>
      </c>
      <c r="F56" s="78">
        <f>'[1]jeziora 2019'!L56</f>
        <v>2.54</v>
      </c>
      <c r="G56" s="78">
        <f>'[1]jeziora 2019'!M56</f>
        <v>2.41</v>
      </c>
      <c r="H56" s="78">
        <f>'[1]jeziora 2019'!Q56</f>
        <v>4.16</v>
      </c>
      <c r="I56" s="78">
        <f>'[1]jeziora 2019'!R56</f>
        <v>11.2</v>
      </c>
      <c r="J56" s="78">
        <f>'[1]jeziora 2019'!W56</f>
        <v>42.9</v>
      </c>
      <c r="K56" s="78">
        <f>'[1]jeziora 2019'!AG56</f>
        <v>23</v>
      </c>
      <c r="L56" s="78">
        <f>'[1]jeziora 2019'!AI56</f>
        <v>2.5</v>
      </c>
      <c r="M56" s="78">
        <f>'[1]jeziora 2019'!AZ56</f>
        <v>963</v>
      </c>
      <c r="N56" s="78">
        <f>'[1]jeziora 2019'!BH56</f>
        <v>0.5</v>
      </c>
      <c r="O56" s="78">
        <f>'[1]jeziora 2019'!BI56</f>
        <v>5.0000000000000001E-3</v>
      </c>
      <c r="P56" s="78">
        <f>'[1]jeziora 2019'!BO56</f>
        <v>0.2</v>
      </c>
      <c r="Q56" s="78">
        <f>'[1]jeziora 2019'!BQ56</f>
        <v>0.05</v>
      </c>
      <c r="R56" s="78">
        <f>'[1]jeziora 2019'!BR56</f>
        <v>0.05</v>
      </c>
      <c r="S56" s="78">
        <f>'[1]jeziora 2019'!BS56</f>
        <v>0.05</v>
      </c>
      <c r="T56" s="78">
        <f>'[1]jeziora 2019'!BW56</f>
        <v>0.15</v>
      </c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78">
        <f>'[1]jeziora 2019'!DC56</f>
        <v>0.05</v>
      </c>
      <c r="AI56" s="78">
        <f>'[1]jeziora 2019'!DD56</f>
        <v>0.05</v>
      </c>
      <c r="AJ56" s="24"/>
      <c r="AK56" s="24"/>
      <c r="AL56" s="24"/>
      <c r="AM56" s="24"/>
      <c r="AN56" s="134"/>
      <c r="AO56" s="144" t="s">
        <v>732</v>
      </c>
      <c r="AP56" s="82">
        <v>2019</v>
      </c>
    </row>
    <row r="57" spans="1:42" x14ac:dyDescent="0.2">
      <c r="A57" s="77" t="str">
        <f>'[1]jeziora 2019'!B57</f>
        <v>603</v>
      </c>
      <c r="B57" s="45" t="str">
        <f>'[1]jeziora 2019'!D57</f>
        <v>jez. Wołogoszcz Duża (Słowie) - stan. 01</v>
      </c>
      <c r="C57" s="78">
        <f>'[1]jeziora 2019'!G57</f>
        <v>0.05</v>
      </c>
      <c r="D57" s="78">
        <f>'[1]jeziora 2019'!H57</f>
        <v>11.2</v>
      </c>
      <c r="E57" s="78">
        <f>'[1]jeziora 2019'!J57</f>
        <v>2.5000000000000001E-2</v>
      </c>
      <c r="F57" s="78">
        <f>'[1]jeziora 2019'!L57</f>
        <v>6.36</v>
      </c>
      <c r="G57" s="78">
        <f>'[1]jeziora 2019'!M57</f>
        <v>0.2</v>
      </c>
      <c r="H57" s="78">
        <f>'[1]jeziora 2019'!Q57</f>
        <v>5.59</v>
      </c>
      <c r="I57" s="78">
        <f>'[1]jeziora 2019'!R57</f>
        <v>23.5</v>
      </c>
      <c r="J57" s="78">
        <f>'[1]jeziora 2019'!W57</f>
        <v>36.700000000000003</v>
      </c>
      <c r="K57" s="78">
        <f>'[1]jeziora 2019'!AG57</f>
        <v>672</v>
      </c>
      <c r="L57" s="78">
        <f>'[1]jeziora 2019'!AI57</f>
        <v>2.5</v>
      </c>
      <c r="M57" s="78">
        <f>'[1]jeziora 2019'!AZ57</f>
        <v>1117.5</v>
      </c>
      <c r="N57" s="78">
        <f>'[1]jeziora 2019'!BH57</f>
        <v>0.5</v>
      </c>
      <c r="O57" s="78">
        <f>'[1]jeziora 2019'!BI57</f>
        <v>5.0000000000000001E-3</v>
      </c>
      <c r="P57" s="78">
        <f>'[1]jeziora 2019'!BO57</f>
        <v>0.2</v>
      </c>
      <c r="Q57" s="78">
        <f>'[1]jeziora 2019'!BQ57</f>
        <v>0.05</v>
      </c>
      <c r="R57" s="78">
        <f>'[1]jeziora 2019'!BR57</f>
        <v>0.05</v>
      </c>
      <c r="S57" s="78">
        <f>'[1]jeziora 2019'!BS57</f>
        <v>0.05</v>
      </c>
      <c r="T57" s="78">
        <f>'[1]jeziora 2019'!BW57</f>
        <v>0.15</v>
      </c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78">
        <f>'[1]jeziora 2019'!DC57</f>
        <v>0.05</v>
      </c>
      <c r="AI57" s="78">
        <f>'[1]jeziora 2019'!DD57</f>
        <v>0.05</v>
      </c>
      <c r="AJ57" s="24"/>
      <c r="AK57" s="24"/>
      <c r="AL57" s="24"/>
      <c r="AM57" s="24"/>
      <c r="AN57" s="134"/>
      <c r="AO57" s="145" t="s">
        <v>730</v>
      </c>
      <c r="AP57" s="82">
        <v>2019</v>
      </c>
    </row>
    <row r="58" spans="1:42" x14ac:dyDescent="0.2">
      <c r="A58" s="77" t="str">
        <f>'[1]jeziora 2019'!B58</f>
        <v>604</v>
      </c>
      <c r="B58" s="45" t="str">
        <f>'[1]jeziora 2019'!D58</f>
        <v>jez. Lubowo - stan. 01</v>
      </c>
      <c r="C58" s="78">
        <f>'[1]jeziora 2019'!G58</f>
        <v>0.05</v>
      </c>
      <c r="D58" s="78">
        <f>'[1]jeziora 2019'!H58</f>
        <v>1.5</v>
      </c>
      <c r="E58" s="78">
        <f>'[1]jeziora 2019'!J58</f>
        <v>8.1000000000000003E-2</v>
      </c>
      <c r="F58" s="78">
        <f>'[1]jeziora 2019'!L58</f>
        <v>1.88</v>
      </c>
      <c r="G58" s="78">
        <f>'[1]jeziora 2019'!M58</f>
        <v>2.37</v>
      </c>
      <c r="H58" s="78">
        <f>'[1]jeziora 2019'!Q58</f>
        <v>2.02</v>
      </c>
      <c r="I58" s="78">
        <f>'[1]jeziora 2019'!R58</f>
        <v>13.7</v>
      </c>
      <c r="J58" s="78">
        <f>'[1]jeziora 2019'!W58</f>
        <v>22.9</v>
      </c>
      <c r="K58" s="78">
        <f>'[1]jeziora 2019'!AG58</f>
        <v>340</v>
      </c>
      <c r="L58" s="78">
        <f>'[1]jeziora 2019'!AI58</f>
        <v>2.5</v>
      </c>
      <c r="M58" s="78">
        <f>'[1]jeziora 2019'!AZ58</f>
        <v>833</v>
      </c>
      <c r="N58" s="78">
        <f>'[1]jeziora 2019'!BH58</f>
        <v>0.5</v>
      </c>
      <c r="O58" s="78">
        <f>'[1]jeziora 2019'!BI58</f>
        <v>5.0000000000000001E-3</v>
      </c>
      <c r="P58" s="78">
        <f>'[1]jeziora 2019'!BO58</f>
        <v>0.2</v>
      </c>
      <c r="Q58" s="78">
        <f>'[1]jeziora 2019'!BQ58</f>
        <v>0.05</v>
      </c>
      <c r="R58" s="78">
        <f>'[1]jeziora 2019'!BR58</f>
        <v>0.05</v>
      </c>
      <c r="S58" s="78">
        <f>'[1]jeziora 2019'!BS58</f>
        <v>0.05</v>
      </c>
      <c r="T58" s="78">
        <f>'[1]jeziora 2019'!BW58</f>
        <v>0.15</v>
      </c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78">
        <f>'[1]jeziora 2019'!DC58</f>
        <v>0.05</v>
      </c>
      <c r="AI58" s="78">
        <f>'[1]jeziora 2019'!DD58</f>
        <v>0.05</v>
      </c>
      <c r="AJ58" s="24"/>
      <c r="AK58" s="24"/>
      <c r="AL58" s="24"/>
      <c r="AM58" s="24"/>
      <c r="AN58" s="134"/>
      <c r="AO58" s="145" t="s">
        <v>730</v>
      </c>
      <c r="AP58" s="82">
        <v>2019</v>
      </c>
    </row>
    <row r="59" spans="1:42" x14ac:dyDescent="0.2">
      <c r="A59" s="77" t="str">
        <f>'[1]jeziora 2019'!B59</f>
        <v>605</v>
      </c>
      <c r="B59" s="45" t="str">
        <f>'[1]jeziora 2019'!D59</f>
        <v>jez. Chłop  (k. Rybakowa) - stan. 02</v>
      </c>
      <c r="C59" s="78">
        <f>'[1]jeziora 2019'!G59</f>
        <v>0.05</v>
      </c>
      <c r="D59" s="78">
        <f>'[1]jeziora 2019'!H59</f>
        <v>1.5</v>
      </c>
      <c r="E59" s="78">
        <f>'[1]jeziora 2019'!J59</f>
        <v>0.74199999999999999</v>
      </c>
      <c r="F59" s="78">
        <f>'[1]jeziora 2019'!L59</f>
        <v>3.04</v>
      </c>
      <c r="G59" s="78">
        <f>'[1]jeziora 2019'!M59</f>
        <v>1.2290000000000001</v>
      </c>
      <c r="H59" s="78">
        <f>'[1]jeziora 2019'!Q59</f>
        <v>2.86</v>
      </c>
      <c r="I59" s="78">
        <f>'[1]jeziora 2019'!R59</f>
        <v>51.7</v>
      </c>
      <c r="J59" s="78">
        <f>'[1]jeziora 2019'!W59</f>
        <v>69.7</v>
      </c>
      <c r="K59" s="78">
        <f>'[1]jeziora 2019'!AG59</f>
        <v>21</v>
      </c>
      <c r="L59" s="78">
        <f>'[1]jeziora 2019'!AI59</f>
        <v>2.5</v>
      </c>
      <c r="M59" s="78">
        <f>'[1]jeziora 2019'!AZ59</f>
        <v>177</v>
      </c>
      <c r="N59" s="78">
        <f>'[1]jeziora 2019'!BH59</f>
        <v>0.5</v>
      </c>
      <c r="O59" s="78">
        <f>'[1]jeziora 2019'!BI59</f>
        <v>5.0000000000000001E-3</v>
      </c>
      <c r="P59" s="78">
        <f>'[1]jeziora 2019'!BO59</f>
        <v>0.2</v>
      </c>
      <c r="Q59" s="78">
        <f>'[1]jeziora 2019'!BQ59</f>
        <v>0.05</v>
      </c>
      <c r="R59" s="78">
        <f>'[1]jeziora 2019'!BR59</f>
        <v>0.05</v>
      </c>
      <c r="S59" s="78">
        <f>'[1]jeziora 2019'!BS59</f>
        <v>0.05</v>
      </c>
      <c r="T59" s="78">
        <f>'[1]jeziora 2019'!BW59</f>
        <v>0.15</v>
      </c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78">
        <f>'[1]jeziora 2019'!DC59</f>
        <v>0.05</v>
      </c>
      <c r="AI59" s="78">
        <f>'[1]jeziora 2019'!DD59</f>
        <v>0.05</v>
      </c>
      <c r="AJ59" s="24"/>
      <c r="AK59" s="24"/>
      <c r="AL59" s="24"/>
      <c r="AM59" s="24"/>
      <c r="AN59" s="134"/>
      <c r="AO59" s="145" t="s">
        <v>730</v>
      </c>
      <c r="AP59" s="82">
        <v>2019</v>
      </c>
    </row>
    <row r="60" spans="1:42" x14ac:dyDescent="0.2">
      <c r="A60" s="77" t="str">
        <f>'[1]jeziora 2019'!B60</f>
        <v>606</v>
      </c>
      <c r="B60" s="45" t="str">
        <f>'[1]jeziora 2019'!D60</f>
        <v>jez. Lubniewsko - stan. 04</v>
      </c>
      <c r="C60" s="78">
        <f>'[1]jeziora 2019'!G60</f>
        <v>0.05</v>
      </c>
      <c r="D60" s="78">
        <f>'[1]jeziora 2019'!H60</f>
        <v>9.2899999999999991</v>
      </c>
      <c r="E60" s="78">
        <f>'[1]jeziora 2019'!J60</f>
        <v>0.34599999999999997</v>
      </c>
      <c r="F60" s="78">
        <f>'[1]jeziora 2019'!L60</f>
        <v>9.07</v>
      </c>
      <c r="G60" s="78">
        <f>'[1]jeziora 2019'!M60</f>
        <v>3.39</v>
      </c>
      <c r="H60" s="78">
        <f>'[1]jeziora 2019'!Q60</f>
        <v>6.59</v>
      </c>
      <c r="I60" s="78">
        <f>'[1]jeziora 2019'!R60</f>
        <v>38.299999999999997</v>
      </c>
      <c r="J60" s="78">
        <f>'[1]jeziora 2019'!W60</f>
        <v>63.7</v>
      </c>
      <c r="K60" s="78">
        <f>'[1]jeziora 2019'!AG60</f>
        <v>2.5</v>
      </c>
      <c r="L60" s="78">
        <f>'[1]jeziora 2019'!AI60</f>
        <v>2.5</v>
      </c>
      <c r="M60" s="78">
        <f>'[1]jeziora 2019'!AZ60</f>
        <v>861.5</v>
      </c>
      <c r="N60" s="78">
        <f>'[1]jeziora 2019'!BH60</f>
        <v>0.5</v>
      </c>
      <c r="O60" s="78">
        <f>'[1]jeziora 2019'!BI60</f>
        <v>5.0000000000000001E-3</v>
      </c>
      <c r="P60" s="78">
        <f>'[1]jeziora 2019'!BO60</f>
        <v>0.2</v>
      </c>
      <c r="Q60" s="78">
        <f>'[1]jeziora 2019'!BQ60</f>
        <v>0.05</v>
      </c>
      <c r="R60" s="78">
        <f>'[1]jeziora 2019'!BR60</f>
        <v>0.05</v>
      </c>
      <c r="S60" s="78">
        <f>'[1]jeziora 2019'!BS60</f>
        <v>0.05</v>
      </c>
      <c r="T60" s="78">
        <f>'[1]jeziora 2019'!BW60</f>
        <v>0.15</v>
      </c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78">
        <f>'[1]jeziora 2019'!DC60</f>
        <v>0.05</v>
      </c>
      <c r="AI60" s="78">
        <f>'[1]jeziora 2019'!DD60</f>
        <v>0.05</v>
      </c>
      <c r="AJ60" s="24"/>
      <c r="AK60" s="24"/>
      <c r="AL60" s="24"/>
      <c r="AM60" s="24"/>
      <c r="AN60" s="134"/>
      <c r="AO60" s="144" t="s">
        <v>732</v>
      </c>
      <c r="AP60" s="82">
        <v>2019</v>
      </c>
    </row>
    <row r="61" spans="1:42" x14ac:dyDescent="0.2">
      <c r="A61" s="77" t="str">
        <f>'[1]jeziora 2019'!B61</f>
        <v>607</v>
      </c>
      <c r="B61" s="45" t="str">
        <f>'[1]jeziora 2019'!D61</f>
        <v>jez. Lubiąż - stan. 04</v>
      </c>
      <c r="C61" s="78">
        <f>'[1]jeziora 2019'!G61</f>
        <v>0.05</v>
      </c>
      <c r="D61" s="78">
        <f>'[1]jeziora 2019'!H61</f>
        <v>8.86</v>
      </c>
      <c r="E61" s="78">
        <f>'[1]jeziora 2019'!J61</f>
        <v>0.56499999999999995</v>
      </c>
      <c r="F61" s="78">
        <f>'[1]jeziora 2019'!L61</f>
        <v>5.47</v>
      </c>
      <c r="G61" s="78">
        <f>'[1]jeziora 2019'!M61</f>
        <v>12.2</v>
      </c>
      <c r="H61" s="78">
        <f>'[1]jeziora 2019'!Q61</f>
        <v>4.5599999999999996</v>
      </c>
      <c r="I61" s="78">
        <f>'[1]jeziora 2019'!R61</f>
        <v>52.2</v>
      </c>
      <c r="J61" s="78">
        <f>'[1]jeziora 2019'!W61</f>
        <v>105.4</v>
      </c>
      <c r="K61" s="78">
        <f>'[1]jeziora 2019'!AG61</f>
        <v>1180</v>
      </c>
      <c r="L61" s="78">
        <f>'[1]jeziora 2019'!AI61</f>
        <v>2.5</v>
      </c>
      <c r="M61" s="78">
        <f>'[1]jeziora 2019'!AZ61</f>
        <v>2588.5</v>
      </c>
      <c r="N61" s="78">
        <f>'[1]jeziora 2019'!BH61</f>
        <v>0.5</v>
      </c>
      <c r="O61" s="78">
        <f>'[1]jeziora 2019'!BI61</f>
        <v>5.0000000000000001E-3</v>
      </c>
      <c r="P61" s="78">
        <f>'[1]jeziora 2019'!BO61</f>
        <v>0.2</v>
      </c>
      <c r="Q61" s="78">
        <f>'[1]jeziora 2019'!BQ61</f>
        <v>0.05</v>
      </c>
      <c r="R61" s="78">
        <f>'[1]jeziora 2019'!BR61</f>
        <v>0.05</v>
      </c>
      <c r="S61" s="78">
        <f>'[1]jeziora 2019'!BS61</f>
        <v>0.05</v>
      </c>
      <c r="T61" s="78">
        <f>'[1]jeziora 2019'!BW61</f>
        <v>0.15</v>
      </c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78">
        <f>'[1]jeziora 2019'!DC61</f>
        <v>0.05</v>
      </c>
      <c r="AI61" s="78">
        <f>'[1]jeziora 2019'!DD61</f>
        <v>0.05</v>
      </c>
      <c r="AJ61" s="24"/>
      <c r="AK61" s="24"/>
      <c r="AL61" s="24"/>
      <c r="AM61" s="24"/>
      <c r="AN61" s="134"/>
      <c r="AO61" s="145" t="s">
        <v>730</v>
      </c>
      <c r="AP61" s="82">
        <v>2019</v>
      </c>
    </row>
    <row r="62" spans="1:42" x14ac:dyDescent="0.2">
      <c r="A62" s="77" t="str">
        <f>'[1]jeziora 2019'!B62</f>
        <v>608</v>
      </c>
      <c r="B62" s="45" t="str">
        <f>'[1]jeziora 2019'!D62</f>
        <v>jez. Marwicko (Roztocz) - stan. 01</v>
      </c>
      <c r="C62" s="78">
        <f>'[1]jeziora 2019'!G62</f>
        <v>0.05</v>
      </c>
      <c r="D62" s="78">
        <f>'[1]jeziora 2019'!H62</f>
        <v>8.2200000000000006</v>
      </c>
      <c r="E62" s="78">
        <f>'[1]jeziora 2019'!J62</f>
        <v>0.40300000000000002</v>
      </c>
      <c r="F62" s="78">
        <f>'[1]jeziora 2019'!L62</f>
        <v>3.78</v>
      </c>
      <c r="G62" s="78">
        <f>'[1]jeziora 2019'!M62</f>
        <v>3.14</v>
      </c>
      <c r="H62" s="78">
        <f>'[1]jeziora 2019'!Q62</f>
        <v>3.8</v>
      </c>
      <c r="I62" s="78">
        <f>'[1]jeziora 2019'!R62</f>
        <v>33.9</v>
      </c>
      <c r="J62" s="78">
        <f>'[1]jeziora 2019'!W62</f>
        <v>59.9</v>
      </c>
      <c r="K62" s="78">
        <f>'[1]jeziora 2019'!AG62</f>
        <v>85</v>
      </c>
      <c r="L62" s="78">
        <f>'[1]jeziora 2019'!AI62</f>
        <v>2.5</v>
      </c>
      <c r="M62" s="78">
        <f>'[1]jeziora 2019'!AZ62</f>
        <v>308</v>
      </c>
      <c r="N62" s="78">
        <f>'[1]jeziora 2019'!BH62</f>
        <v>0.5</v>
      </c>
      <c r="O62" s="78">
        <f>'[1]jeziora 2019'!BI62</f>
        <v>5.0000000000000001E-3</v>
      </c>
      <c r="P62" s="78">
        <f>'[1]jeziora 2019'!BO62</f>
        <v>0.2</v>
      </c>
      <c r="Q62" s="78">
        <f>'[1]jeziora 2019'!BQ62</f>
        <v>0.05</v>
      </c>
      <c r="R62" s="78">
        <f>'[1]jeziora 2019'!BR62</f>
        <v>0.05</v>
      </c>
      <c r="S62" s="78">
        <f>'[1]jeziora 2019'!BS62</f>
        <v>0.05</v>
      </c>
      <c r="T62" s="78">
        <f>'[1]jeziora 2019'!BW62</f>
        <v>0.15</v>
      </c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78">
        <f>'[1]jeziora 2019'!DC62</f>
        <v>0.05</v>
      </c>
      <c r="AI62" s="78">
        <f>'[1]jeziora 2019'!DD62</f>
        <v>0.05</v>
      </c>
      <c r="AJ62" s="24"/>
      <c r="AK62" s="24"/>
      <c r="AL62" s="24"/>
      <c r="AM62" s="24"/>
      <c r="AN62" s="134"/>
      <c r="AO62" s="144" t="s">
        <v>732</v>
      </c>
      <c r="AP62" s="82">
        <v>2019</v>
      </c>
    </row>
    <row r="63" spans="1:42" x14ac:dyDescent="0.2">
      <c r="A63" s="77" t="str">
        <f>'[1]jeziora 2019'!B63</f>
        <v>609</v>
      </c>
      <c r="B63" s="45" t="str">
        <f>'[1]jeziora 2019'!D63</f>
        <v>jez. Barlineckie - głęboczek - 18,0m</v>
      </c>
      <c r="C63" s="78">
        <f>'[1]jeziora 2019'!G63</f>
        <v>0.05</v>
      </c>
      <c r="D63" s="78">
        <f>'[1]jeziora 2019'!H63</f>
        <v>9.6199999999999992</v>
      </c>
      <c r="E63" s="78">
        <f>'[1]jeziora 2019'!J63</f>
        <v>0.40500000000000003</v>
      </c>
      <c r="F63" s="78">
        <f>'[1]jeziora 2019'!L63</f>
        <v>4.7300000000000004</v>
      </c>
      <c r="G63" s="78">
        <f>'[1]jeziora 2019'!M63</f>
        <v>12.2</v>
      </c>
      <c r="H63" s="78">
        <f>'[1]jeziora 2019'!Q63</f>
        <v>4.43</v>
      </c>
      <c r="I63" s="78">
        <f>'[1]jeziora 2019'!R63</f>
        <v>29.4</v>
      </c>
      <c r="J63" s="78">
        <f>'[1]jeziora 2019'!W63</f>
        <v>71.400000000000006</v>
      </c>
      <c r="K63" s="78">
        <f>'[1]jeziora 2019'!AG63</f>
        <v>116</v>
      </c>
      <c r="L63" s="78">
        <f>'[1]jeziora 2019'!AI63</f>
        <v>2.5</v>
      </c>
      <c r="M63" s="78">
        <f>'[1]jeziora 2019'!AZ63</f>
        <v>722</v>
      </c>
      <c r="N63" s="78">
        <f>'[1]jeziora 2019'!BH63</f>
        <v>0.5</v>
      </c>
      <c r="O63" s="78">
        <f>'[1]jeziora 2019'!BI63</f>
        <v>5.0000000000000001E-3</v>
      </c>
      <c r="P63" s="78">
        <f>'[1]jeziora 2019'!BO63</f>
        <v>0.2</v>
      </c>
      <c r="Q63" s="78">
        <f>'[1]jeziora 2019'!BQ63</f>
        <v>0.05</v>
      </c>
      <c r="R63" s="78">
        <f>'[1]jeziora 2019'!BR63</f>
        <v>0.05</v>
      </c>
      <c r="S63" s="78">
        <f>'[1]jeziora 2019'!BS63</f>
        <v>0.05</v>
      </c>
      <c r="T63" s="78">
        <f>'[1]jeziora 2019'!BW63</f>
        <v>0.15</v>
      </c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78">
        <f>'[1]jeziora 2019'!DC63</f>
        <v>0.05</v>
      </c>
      <c r="AI63" s="78">
        <f>'[1]jeziora 2019'!DD63</f>
        <v>0.05</v>
      </c>
      <c r="AJ63" s="123"/>
      <c r="AK63" s="123"/>
      <c r="AL63" s="123"/>
      <c r="AM63" s="123"/>
      <c r="AN63" s="135"/>
      <c r="AO63" s="144" t="s">
        <v>732</v>
      </c>
      <c r="AP63" s="82">
        <v>2019</v>
      </c>
    </row>
    <row r="64" spans="1:42" x14ac:dyDescent="0.2">
      <c r="A64" s="77" t="str">
        <f>'[1]jeziora 2019'!B64</f>
        <v>610</v>
      </c>
      <c r="B64" s="45" t="str">
        <f>'[1]jeziora 2019'!D64</f>
        <v>jez. Ińsko - głęboczek - 41,7m</v>
      </c>
      <c r="C64" s="78">
        <f>'[1]jeziora 2019'!G64</f>
        <v>0.05</v>
      </c>
      <c r="D64" s="78">
        <f>'[1]jeziora 2019'!H64</f>
        <v>1.5</v>
      </c>
      <c r="E64" s="78">
        <f>'[1]jeziora 2019'!J64</f>
        <v>0.15</v>
      </c>
      <c r="F64" s="78">
        <f>'[1]jeziora 2019'!L64</f>
        <v>39.1</v>
      </c>
      <c r="G64" s="78">
        <f>'[1]jeziora 2019'!M64</f>
        <v>38.299999999999997</v>
      </c>
      <c r="H64" s="78">
        <f>'[1]jeziora 2019'!Q64</f>
        <v>30.4</v>
      </c>
      <c r="I64" s="78">
        <f>'[1]jeziora 2019'!R64</f>
        <v>119</v>
      </c>
      <c r="J64" s="78">
        <f>'[1]jeziora 2019'!W64</f>
        <v>221.4</v>
      </c>
      <c r="K64" s="78">
        <f>'[1]jeziora 2019'!AG64</f>
        <v>2.5</v>
      </c>
      <c r="L64" s="78">
        <f>'[1]jeziora 2019'!AI64</f>
        <v>2.5</v>
      </c>
      <c r="M64" s="78">
        <f>'[1]jeziora 2019'!AZ64</f>
        <v>1290.5</v>
      </c>
      <c r="N64" s="78">
        <f>'[1]jeziora 2019'!BH64</f>
        <v>0.5</v>
      </c>
      <c r="O64" s="78">
        <f>'[1]jeziora 2019'!BI64</f>
        <v>0.5</v>
      </c>
      <c r="P64" s="78">
        <f>'[1]jeziora 2019'!BO64</f>
        <v>0.2</v>
      </c>
      <c r="Q64" s="78">
        <f>'[1]jeziora 2019'!BQ64</f>
        <v>0.05</v>
      </c>
      <c r="R64" s="78">
        <f>'[1]jeziora 2019'!BR64</f>
        <v>0.05</v>
      </c>
      <c r="S64" s="78">
        <f>'[1]jeziora 2019'!BS64</f>
        <v>0.05</v>
      </c>
      <c r="T64" s="78">
        <f>'[1]jeziora 2019'!BW64</f>
        <v>0.15</v>
      </c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78">
        <f>'[1]jeziora 2019'!DC64</f>
        <v>0.05</v>
      </c>
      <c r="AI64" s="78">
        <f>'[1]jeziora 2019'!DD64</f>
        <v>0.05</v>
      </c>
      <c r="AJ64" s="24"/>
      <c r="AK64" s="24"/>
      <c r="AL64" s="24"/>
      <c r="AM64" s="24"/>
      <c r="AN64" s="134"/>
      <c r="AO64" s="145" t="s">
        <v>730</v>
      </c>
      <c r="AP64" s="82">
        <v>2019</v>
      </c>
    </row>
    <row r="65" spans="1:42" x14ac:dyDescent="0.2">
      <c r="A65" s="77" t="str">
        <f>'[1]jeziora 2019'!B65</f>
        <v>611</v>
      </c>
      <c r="B65" s="45" t="str">
        <f>'[1]jeziora 2019'!D65</f>
        <v>jez. Krzemień - głęboczek - 29,2m</v>
      </c>
      <c r="C65" s="78">
        <f>'[1]jeziora 2019'!G65</f>
        <v>134</v>
      </c>
      <c r="D65" s="78">
        <f>'[1]jeziora 2019'!H65</f>
        <v>13.1</v>
      </c>
      <c r="E65" s="78">
        <f>'[1]jeziora 2019'!J65</f>
        <v>0.51100000000000001</v>
      </c>
      <c r="F65" s="78">
        <f>'[1]jeziora 2019'!L65</f>
        <v>4.9000000000000004</v>
      </c>
      <c r="G65" s="78">
        <f>'[1]jeziora 2019'!M65</f>
        <v>3.23</v>
      </c>
      <c r="H65" s="78">
        <f>'[1]jeziora 2019'!Q65</f>
        <v>4.25</v>
      </c>
      <c r="I65" s="78">
        <f>'[1]jeziora 2019'!R65</f>
        <v>32.9</v>
      </c>
      <c r="J65" s="78">
        <f>'[1]jeziora 2019'!W65</f>
        <v>49.3</v>
      </c>
      <c r="K65" s="78">
        <f>'[1]jeziora 2019'!AG65</f>
        <v>53</v>
      </c>
      <c r="L65" s="78">
        <f>'[1]jeziora 2019'!AI65</f>
        <v>2.5</v>
      </c>
      <c r="M65" s="78">
        <f>'[1]jeziora 2019'!AZ65</f>
        <v>507.5</v>
      </c>
      <c r="N65" s="78">
        <f>'[1]jeziora 2019'!BH65</f>
        <v>0.5</v>
      </c>
      <c r="O65" s="78">
        <f>'[1]jeziora 2019'!BI65</f>
        <v>0.5</v>
      </c>
      <c r="P65" s="78">
        <f>'[1]jeziora 2019'!BO65</f>
        <v>0.2</v>
      </c>
      <c r="Q65" s="78">
        <f>'[1]jeziora 2019'!BQ65</f>
        <v>0.05</v>
      </c>
      <c r="R65" s="78">
        <f>'[1]jeziora 2019'!BR65</f>
        <v>0.05</v>
      </c>
      <c r="S65" s="78">
        <f>'[1]jeziora 2019'!BS65</f>
        <v>0.05</v>
      </c>
      <c r="T65" s="78">
        <f>'[1]jeziora 2019'!BW65</f>
        <v>0.15</v>
      </c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78">
        <f>'[1]jeziora 2019'!DC65</f>
        <v>0.05</v>
      </c>
      <c r="AI65" s="78">
        <f>'[1]jeziora 2019'!DD65</f>
        <v>0.05</v>
      </c>
      <c r="AJ65" s="24"/>
      <c r="AK65" s="24"/>
      <c r="AL65" s="24"/>
      <c r="AM65" s="24"/>
      <c r="AN65" s="134"/>
      <c r="AO65" s="145" t="s">
        <v>730</v>
      </c>
      <c r="AP65" s="82">
        <v>2019</v>
      </c>
    </row>
    <row r="66" spans="1:42" x14ac:dyDescent="0.2">
      <c r="A66" s="77" t="str">
        <f>'[1]jeziora 2019'!B66</f>
        <v>612</v>
      </c>
      <c r="B66" s="45" t="str">
        <f>'[1]jeziora 2019'!D66</f>
        <v>jez. Lucieńskie - głęboczek</v>
      </c>
      <c r="C66" s="78">
        <f>'[1]jeziora 2019'!G66</f>
        <v>0.05</v>
      </c>
      <c r="D66" s="78">
        <f>'[1]jeziora 2019'!H66</f>
        <v>12.64</v>
      </c>
      <c r="E66" s="78">
        <f>'[1]jeziora 2019'!J66</f>
        <v>1.05</v>
      </c>
      <c r="F66" s="78">
        <f>'[1]jeziora 2019'!L66</f>
        <v>9.34</v>
      </c>
      <c r="G66" s="78">
        <f>'[1]jeziora 2019'!M66</f>
        <v>31.7</v>
      </c>
      <c r="H66" s="78">
        <f>'[1]jeziora 2019'!Q66</f>
        <v>10.26</v>
      </c>
      <c r="I66" s="78">
        <f>'[1]jeziora 2019'!R66</f>
        <v>27.19</v>
      </c>
      <c r="J66" s="78">
        <f>'[1]jeziora 2019'!W66</f>
        <v>128</v>
      </c>
      <c r="K66" s="78">
        <f>'[1]jeziora 2019'!AG66</f>
        <v>264</v>
      </c>
      <c r="L66" s="78">
        <f>'[1]jeziora 2019'!AI66</f>
        <v>2.5</v>
      </c>
      <c r="M66" s="78">
        <f>'[1]jeziora 2019'!AZ66</f>
        <v>737</v>
      </c>
      <c r="N66" s="78">
        <f>'[1]jeziora 2019'!BH66</f>
        <v>0.5</v>
      </c>
      <c r="O66" s="78">
        <f>'[1]jeziora 2019'!BI66</f>
        <v>5.0000000000000001E-3</v>
      </c>
      <c r="P66" s="78">
        <f>'[1]jeziora 2019'!BO66</f>
        <v>0.2</v>
      </c>
      <c r="Q66" s="78">
        <f>'[1]jeziora 2019'!BQ66</f>
        <v>0.05</v>
      </c>
      <c r="R66" s="78">
        <f>'[1]jeziora 2019'!BR66</f>
        <v>0.05</v>
      </c>
      <c r="S66" s="78">
        <f>'[1]jeziora 2019'!BS66</f>
        <v>0.05</v>
      </c>
      <c r="T66" s="78">
        <f>'[1]jeziora 2019'!BW66</f>
        <v>0.15</v>
      </c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78">
        <f>'[1]jeziora 2019'!DC66</f>
        <v>0.05</v>
      </c>
      <c r="AI66" s="78">
        <f>'[1]jeziora 2019'!DD66</f>
        <v>0.05</v>
      </c>
      <c r="AJ66" s="24"/>
      <c r="AK66" s="24"/>
      <c r="AL66" s="24"/>
      <c r="AM66" s="24"/>
      <c r="AN66" s="134"/>
      <c r="AO66" s="145" t="s">
        <v>730</v>
      </c>
      <c r="AP66" s="82">
        <v>2019</v>
      </c>
    </row>
    <row r="67" spans="1:42" x14ac:dyDescent="0.2">
      <c r="A67" s="77" t="str">
        <f>'[1]jeziora 2019'!B67</f>
        <v>613</v>
      </c>
      <c r="B67" s="45" t="str">
        <f>'[1]jeziora 2019'!D67</f>
        <v>Jez. Chalińskie - stanowisko 01</v>
      </c>
      <c r="C67" s="78">
        <f>'[1]jeziora 2019'!G67</f>
        <v>0.05</v>
      </c>
      <c r="D67" s="78">
        <f>'[1]jeziora 2019'!H67</f>
        <v>11.6</v>
      </c>
      <c r="E67" s="78">
        <f>'[1]jeziora 2019'!J67</f>
        <v>0.57999999999999996</v>
      </c>
      <c r="F67" s="78">
        <f>'[1]jeziora 2019'!L67</f>
        <v>7.31</v>
      </c>
      <c r="G67" s="78">
        <f>'[1]jeziora 2019'!M67</f>
        <v>6.74</v>
      </c>
      <c r="H67" s="78">
        <f>'[1]jeziora 2019'!Q67</f>
        <v>7.73</v>
      </c>
      <c r="I67" s="78">
        <f>'[1]jeziora 2019'!R67</f>
        <v>33.700000000000003</v>
      </c>
      <c r="J67" s="78">
        <f>'[1]jeziora 2019'!W67</f>
        <v>68.7</v>
      </c>
      <c r="K67" s="78">
        <f>'[1]jeziora 2019'!AG67</f>
        <v>2.5</v>
      </c>
      <c r="L67" s="78">
        <f>'[1]jeziora 2019'!AI67</f>
        <v>2.5</v>
      </c>
      <c r="M67" s="78">
        <f>'[1]jeziora 2019'!AZ67</f>
        <v>495</v>
      </c>
      <c r="N67" s="78">
        <f>'[1]jeziora 2019'!BH67</f>
        <v>0.5</v>
      </c>
      <c r="O67" s="78">
        <f>'[1]jeziora 2019'!BI67</f>
        <v>5.0000000000000001E-3</v>
      </c>
      <c r="P67" s="78">
        <f>'[1]jeziora 2019'!BO67</f>
        <v>0.2</v>
      </c>
      <c r="Q67" s="78">
        <f>'[1]jeziora 2019'!BQ67</f>
        <v>0.05</v>
      </c>
      <c r="R67" s="78">
        <f>'[1]jeziora 2019'!BR67</f>
        <v>0.05</v>
      </c>
      <c r="S67" s="78">
        <f>'[1]jeziora 2019'!BS67</f>
        <v>0.05</v>
      </c>
      <c r="T67" s="78">
        <f>'[1]jeziora 2019'!BW67</f>
        <v>0.15</v>
      </c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78">
        <f>'[1]jeziora 2019'!DC67</f>
        <v>0.05</v>
      </c>
      <c r="AI67" s="78">
        <f>'[1]jeziora 2019'!DD67</f>
        <v>0.05</v>
      </c>
      <c r="AJ67" s="24"/>
      <c r="AK67" s="24"/>
      <c r="AL67" s="24"/>
      <c r="AM67" s="24"/>
      <c r="AN67" s="134"/>
      <c r="AO67" s="145" t="s">
        <v>730</v>
      </c>
      <c r="AP67" s="82">
        <v>2019</v>
      </c>
    </row>
    <row r="68" spans="1:42" x14ac:dyDescent="0.2">
      <c r="A68" s="77" t="str">
        <f>'[1]jeziora 2019'!B68</f>
        <v>614</v>
      </c>
      <c r="B68" s="45" t="str">
        <f>'[1]jeziora 2019'!D68</f>
        <v>Jez. Szczytnowskie - stanowisko 01</v>
      </c>
      <c r="C68" s="78">
        <f>'[1]jeziora 2019'!G68</f>
        <v>0.05</v>
      </c>
      <c r="D68" s="78">
        <f>'[1]jeziora 2019'!H68</f>
        <v>13.3</v>
      </c>
      <c r="E68" s="78">
        <f>'[1]jeziora 2019'!J68</f>
        <v>2.5000000000000001E-2</v>
      </c>
      <c r="F68" s="78">
        <f>'[1]jeziora 2019'!L68</f>
        <v>3.46</v>
      </c>
      <c r="G68" s="78">
        <f>'[1]jeziora 2019'!M68</f>
        <v>0.2</v>
      </c>
      <c r="H68" s="78">
        <f>'[1]jeziora 2019'!Q68</f>
        <v>3.64</v>
      </c>
      <c r="I68" s="78">
        <f>'[1]jeziora 2019'!R68</f>
        <v>13.9</v>
      </c>
      <c r="J68" s="78">
        <f>'[1]jeziora 2019'!W68</f>
        <v>29.3</v>
      </c>
      <c r="K68" s="78">
        <f>'[1]jeziora 2019'!AG68</f>
        <v>139</v>
      </c>
      <c r="L68" s="78">
        <f>'[1]jeziora 2019'!AI68</f>
        <v>2.5</v>
      </c>
      <c r="M68" s="78">
        <f>'[1]jeziora 2019'!AZ68</f>
        <v>444</v>
      </c>
      <c r="N68" s="78">
        <f>'[1]jeziora 2019'!BH68</f>
        <v>0.5</v>
      </c>
      <c r="O68" s="78">
        <f>'[1]jeziora 2019'!BI68</f>
        <v>5.0000000000000001E-3</v>
      </c>
      <c r="P68" s="78">
        <f>'[1]jeziora 2019'!BO68</f>
        <v>0.2</v>
      </c>
      <c r="Q68" s="78">
        <f>'[1]jeziora 2019'!BQ68</f>
        <v>0.05</v>
      </c>
      <c r="R68" s="78">
        <f>'[1]jeziora 2019'!BR68</f>
        <v>0.05</v>
      </c>
      <c r="S68" s="78">
        <f>'[1]jeziora 2019'!BS68</f>
        <v>0.05</v>
      </c>
      <c r="T68" s="78">
        <f>'[1]jeziora 2019'!BW68</f>
        <v>0.15</v>
      </c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78">
        <f>'[1]jeziora 2019'!DC68</f>
        <v>0.05</v>
      </c>
      <c r="AI68" s="78">
        <f>'[1]jeziora 2019'!DD68</f>
        <v>0.05</v>
      </c>
      <c r="AJ68" s="24"/>
      <c r="AK68" s="24"/>
      <c r="AL68" s="24"/>
      <c r="AM68" s="24"/>
      <c r="AN68" s="134"/>
      <c r="AO68" s="145" t="s">
        <v>730</v>
      </c>
      <c r="AP68" s="82">
        <v>2019</v>
      </c>
    </row>
    <row r="69" spans="1:42" x14ac:dyDescent="0.2">
      <c r="A69" s="77" t="str">
        <f>'[1]jeziora 2019'!B69</f>
        <v>615</v>
      </c>
      <c r="B69" s="45" t="str">
        <f>'[1]jeziora 2019'!D69</f>
        <v>Jez. Goreńskie - stanowisko 01</v>
      </c>
      <c r="C69" s="78">
        <f>'[1]jeziora 2019'!G69</f>
        <v>0.05</v>
      </c>
      <c r="D69" s="78">
        <f>'[1]jeziora 2019'!H69</f>
        <v>11.2</v>
      </c>
      <c r="E69" s="78">
        <f>'[1]jeziora 2019'!J69</f>
        <v>1.58</v>
      </c>
      <c r="F69" s="78">
        <f>'[1]jeziora 2019'!L69</f>
        <v>11.4</v>
      </c>
      <c r="G69" s="78">
        <f>'[1]jeziora 2019'!M69</f>
        <v>9.0399999999999991</v>
      </c>
      <c r="H69" s="78">
        <f>'[1]jeziora 2019'!Q69</f>
        <v>7.47</v>
      </c>
      <c r="I69" s="78">
        <f>'[1]jeziora 2019'!R69</f>
        <v>59.9</v>
      </c>
      <c r="J69" s="78">
        <f>'[1]jeziora 2019'!W69</f>
        <v>108</v>
      </c>
      <c r="K69" s="78">
        <f>'[1]jeziora 2019'!AG69</f>
        <v>2.5</v>
      </c>
      <c r="L69" s="78">
        <f>'[1]jeziora 2019'!AI69</f>
        <v>2.5</v>
      </c>
      <c r="M69" s="78">
        <f>'[1]jeziora 2019'!AZ69</f>
        <v>723.5</v>
      </c>
      <c r="N69" s="78">
        <f>'[1]jeziora 2019'!BH69</f>
        <v>0.5</v>
      </c>
      <c r="O69" s="78">
        <f>'[1]jeziora 2019'!BI69</f>
        <v>5.0000000000000001E-3</v>
      </c>
      <c r="P69" s="78">
        <f>'[1]jeziora 2019'!BO69</f>
        <v>0.2</v>
      </c>
      <c r="Q69" s="78">
        <f>'[1]jeziora 2019'!BQ69</f>
        <v>0.05</v>
      </c>
      <c r="R69" s="78">
        <f>'[1]jeziora 2019'!BR69</f>
        <v>0.05</v>
      </c>
      <c r="S69" s="78">
        <f>'[1]jeziora 2019'!BS69</f>
        <v>0.05</v>
      </c>
      <c r="T69" s="78">
        <f>'[1]jeziora 2019'!BW69</f>
        <v>0.15</v>
      </c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78">
        <f>'[1]jeziora 2019'!DC69</f>
        <v>0.05</v>
      </c>
      <c r="AI69" s="78">
        <f>'[1]jeziora 2019'!DD69</f>
        <v>0.05</v>
      </c>
      <c r="AJ69" s="24"/>
      <c r="AK69" s="24"/>
      <c r="AL69" s="24"/>
      <c r="AM69" s="24"/>
      <c r="AN69" s="134"/>
      <c r="AO69" s="145" t="s">
        <v>730</v>
      </c>
      <c r="AP69" s="82">
        <v>2019</v>
      </c>
    </row>
    <row r="70" spans="1:42" x14ac:dyDescent="0.2">
      <c r="A70" s="77" t="str">
        <f>'[1]jeziora 2019'!B70</f>
        <v>616</v>
      </c>
      <c r="B70" s="45" t="str">
        <f>'[1]jeziora 2019'!D70</f>
        <v>jez. Drwęckie - stan. 01</v>
      </c>
      <c r="C70" s="78">
        <f>'[1]jeziora 2019'!G70</f>
        <v>0.05</v>
      </c>
      <c r="D70" s="78">
        <f>'[1]jeziora 2019'!H70</f>
        <v>1.5</v>
      </c>
      <c r="E70" s="78">
        <f>'[1]jeziora 2019'!J70</f>
        <v>1.19</v>
      </c>
      <c r="F70" s="78">
        <f>'[1]jeziora 2019'!L70</f>
        <v>8.42</v>
      </c>
      <c r="G70" s="78">
        <f>'[1]jeziora 2019'!M70</f>
        <v>29.8</v>
      </c>
      <c r="H70" s="78">
        <f>'[1]jeziora 2019'!Q70</f>
        <v>8.17</v>
      </c>
      <c r="I70" s="78">
        <f>'[1]jeziora 2019'!R70</f>
        <v>30.2</v>
      </c>
      <c r="J70" s="78">
        <f>'[1]jeziora 2019'!W70</f>
        <v>121</v>
      </c>
      <c r="K70" s="78">
        <f>'[1]jeziora 2019'!AG70</f>
        <v>94</v>
      </c>
      <c r="L70" s="78">
        <f>'[1]jeziora 2019'!AI70</f>
        <v>2.5</v>
      </c>
      <c r="M70" s="78">
        <f>'[1]jeziora 2019'!AZ70</f>
        <v>531.5</v>
      </c>
      <c r="N70" s="78">
        <f>'[1]jeziora 2019'!BH70</f>
        <v>0.5</v>
      </c>
      <c r="O70" s="78">
        <f>'[1]jeziora 2019'!BI70</f>
        <v>5.0000000000000001E-3</v>
      </c>
      <c r="P70" s="78">
        <f>'[1]jeziora 2019'!BO70</f>
        <v>0.2</v>
      </c>
      <c r="Q70" s="78">
        <f>'[1]jeziora 2019'!BQ70</f>
        <v>0.05</v>
      </c>
      <c r="R70" s="78">
        <f>'[1]jeziora 2019'!BR70</f>
        <v>0.05</v>
      </c>
      <c r="S70" s="78">
        <f>'[1]jeziora 2019'!BS70</f>
        <v>0.05</v>
      </c>
      <c r="T70" s="78">
        <f>'[1]jeziora 2019'!BW70</f>
        <v>0.15</v>
      </c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78">
        <f>'[1]jeziora 2019'!DC70</f>
        <v>0.05</v>
      </c>
      <c r="AI70" s="78">
        <f>'[1]jeziora 2019'!DD70</f>
        <v>0.05</v>
      </c>
      <c r="AJ70" s="123"/>
      <c r="AK70" s="123"/>
      <c r="AL70" s="123"/>
      <c r="AM70" s="123"/>
      <c r="AN70" s="135"/>
      <c r="AO70" s="145" t="s">
        <v>730</v>
      </c>
      <c r="AP70" s="82">
        <v>2019</v>
      </c>
    </row>
    <row r="71" spans="1:42" x14ac:dyDescent="0.2">
      <c r="A71" s="77" t="str">
        <f>'[1]jeziora 2019'!B71</f>
        <v>617</v>
      </c>
      <c r="B71" s="45" t="str">
        <f>'[1]jeziora 2019'!D71</f>
        <v>jez. Długie - stan. 01</v>
      </c>
      <c r="C71" s="78">
        <f>'[1]jeziora 2019'!G71</f>
        <v>0.05</v>
      </c>
      <c r="D71" s="78">
        <f>'[1]jeziora 2019'!H71</f>
        <v>1.5</v>
      </c>
      <c r="E71" s="78">
        <f>'[1]jeziora 2019'!J71</f>
        <v>5.17</v>
      </c>
      <c r="F71" s="78">
        <f>'[1]jeziora 2019'!L71</f>
        <v>24.5</v>
      </c>
      <c r="G71" s="78">
        <f>'[1]jeziora 2019'!M71</f>
        <v>57.7</v>
      </c>
      <c r="H71" s="78">
        <f>'[1]jeziora 2019'!Q71</f>
        <v>19.899999999999999</v>
      </c>
      <c r="I71" s="78">
        <f>'[1]jeziora 2019'!R71</f>
        <v>77.7</v>
      </c>
      <c r="J71" s="78">
        <f>'[1]jeziora 2019'!W71</f>
        <v>349</v>
      </c>
      <c r="K71" s="78">
        <f>'[1]jeziora 2019'!AG71</f>
        <v>275</v>
      </c>
      <c r="L71" s="78">
        <f>'[1]jeziora 2019'!AI71</f>
        <v>2.5</v>
      </c>
      <c r="M71" s="78">
        <f>'[1]jeziora 2019'!AZ71</f>
        <v>2605</v>
      </c>
      <c r="N71" s="78">
        <f>'[1]jeziora 2019'!BH71</f>
        <v>0.5</v>
      </c>
      <c r="O71" s="78">
        <f>'[1]jeziora 2019'!BI71</f>
        <v>5.0000000000000001E-3</v>
      </c>
      <c r="P71" s="78">
        <f>'[1]jeziora 2019'!BO71</f>
        <v>0.2</v>
      </c>
      <c r="Q71" s="78">
        <f>'[1]jeziora 2019'!BQ71</f>
        <v>0.05</v>
      </c>
      <c r="R71" s="78">
        <f>'[1]jeziora 2019'!BR71</f>
        <v>0.05</v>
      </c>
      <c r="S71" s="78">
        <f>'[1]jeziora 2019'!BS71</f>
        <v>0.05</v>
      </c>
      <c r="T71" s="78">
        <f>'[1]jeziora 2019'!BW71</f>
        <v>0.15</v>
      </c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78">
        <f>'[1]jeziora 2019'!DC71</f>
        <v>0.05</v>
      </c>
      <c r="AI71" s="78">
        <f>'[1]jeziora 2019'!DD71</f>
        <v>0.05</v>
      </c>
      <c r="AJ71" s="24"/>
      <c r="AK71" s="24"/>
      <c r="AL71" s="24"/>
      <c r="AM71" s="24"/>
      <c r="AN71" s="134"/>
      <c r="AO71" s="145" t="s">
        <v>730</v>
      </c>
      <c r="AP71" s="82">
        <v>2019</v>
      </c>
    </row>
    <row r="72" spans="1:42" x14ac:dyDescent="0.2">
      <c r="A72" s="77" t="str">
        <f>'[1]jeziora 2019'!B72</f>
        <v>618</v>
      </c>
      <c r="B72" s="45" t="str">
        <f>'[1]jeziora 2019'!D72</f>
        <v>jez. Bartężek - stan. 02</v>
      </c>
      <c r="C72" s="78">
        <f>'[1]jeziora 2019'!G72</f>
        <v>0.05</v>
      </c>
      <c r="D72" s="78">
        <f>'[1]jeziora 2019'!H72</f>
        <v>14.9</v>
      </c>
      <c r="E72" s="78">
        <f>'[1]jeziora 2019'!J72</f>
        <v>2.5000000000000001E-2</v>
      </c>
      <c r="F72" s="78">
        <f>'[1]jeziora 2019'!L72</f>
        <v>8.2899999999999991</v>
      </c>
      <c r="G72" s="78">
        <f>'[1]jeziora 2019'!M72</f>
        <v>27.5</v>
      </c>
      <c r="H72" s="78">
        <f>'[1]jeziora 2019'!Q72</f>
        <v>10.6</v>
      </c>
      <c r="I72" s="78">
        <f>'[1]jeziora 2019'!R72</f>
        <v>48.2</v>
      </c>
      <c r="J72" s="78">
        <f>'[1]jeziora 2019'!W72</f>
        <v>179</v>
      </c>
      <c r="K72" s="78">
        <f>'[1]jeziora 2019'!AG72</f>
        <v>57</v>
      </c>
      <c r="L72" s="78">
        <f>'[1]jeziora 2019'!AI72</f>
        <v>2.5</v>
      </c>
      <c r="M72" s="78">
        <f>'[1]jeziora 2019'!AZ72</f>
        <v>793</v>
      </c>
      <c r="N72" s="78">
        <f>'[1]jeziora 2019'!BH72</f>
        <v>0.5</v>
      </c>
      <c r="O72" s="78">
        <f>'[1]jeziora 2019'!BI72</f>
        <v>5.0000000000000001E-3</v>
      </c>
      <c r="P72" s="78">
        <f>'[1]jeziora 2019'!BO72</f>
        <v>0.2</v>
      </c>
      <c r="Q72" s="78">
        <f>'[1]jeziora 2019'!BQ72</f>
        <v>0.05</v>
      </c>
      <c r="R72" s="78">
        <f>'[1]jeziora 2019'!BR72</f>
        <v>0.05</v>
      </c>
      <c r="S72" s="78">
        <f>'[1]jeziora 2019'!BS72</f>
        <v>0.05</v>
      </c>
      <c r="T72" s="78">
        <f>'[1]jeziora 2019'!BW72</f>
        <v>0.15</v>
      </c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78">
        <f>'[1]jeziora 2019'!DC72</f>
        <v>0.05</v>
      </c>
      <c r="AI72" s="78">
        <f>'[1]jeziora 2019'!DD72</f>
        <v>0.05</v>
      </c>
      <c r="AJ72" s="24"/>
      <c r="AK72" s="24"/>
      <c r="AL72" s="24"/>
      <c r="AM72" s="24"/>
      <c r="AN72" s="134"/>
      <c r="AO72" s="145" t="s">
        <v>730</v>
      </c>
      <c r="AP72" s="82">
        <v>2019</v>
      </c>
    </row>
    <row r="73" spans="1:42" x14ac:dyDescent="0.2">
      <c r="A73" s="77" t="str">
        <f>'[1]jeziora 2019'!B73</f>
        <v>619</v>
      </c>
      <c r="B73" s="45" t="str">
        <f>'[1]jeziora 2019'!D73</f>
        <v>jez. Rumiańskie - stan. 01</v>
      </c>
      <c r="C73" s="78">
        <f>'[1]jeziora 2019'!G73</f>
        <v>0.05</v>
      </c>
      <c r="D73" s="78">
        <f>'[1]jeziora 2019'!H73</f>
        <v>1.5</v>
      </c>
      <c r="E73" s="78">
        <f>'[1]jeziora 2019'!J73</f>
        <v>0.63300000000000001</v>
      </c>
      <c r="F73" s="78">
        <f>'[1]jeziora 2019'!L73</f>
        <v>5.59</v>
      </c>
      <c r="G73" s="78">
        <f>'[1]jeziora 2019'!M73</f>
        <v>15.4</v>
      </c>
      <c r="H73" s="78">
        <f>'[1]jeziora 2019'!Q73</f>
        <v>6.06</v>
      </c>
      <c r="I73" s="78">
        <f>'[1]jeziora 2019'!R73</f>
        <v>0.5</v>
      </c>
      <c r="J73" s="78">
        <f>'[1]jeziora 2019'!W73</f>
        <v>88.4</v>
      </c>
      <c r="K73" s="78">
        <f>'[1]jeziora 2019'!AG73</f>
        <v>2.5</v>
      </c>
      <c r="L73" s="78">
        <f>'[1]jeziora 2019'!AI73</f>
        <v>2.5</v>
      </c>
      <c r="M73" s="78">
        <f>'[1]jeziora 2019'!AZ73</f>
        <v>777</v>
      </c>
      <c r="N73" s="78">
        <f>'[1]jeziora 2019'!BH73</f>
        <v>0.5</v>
      </c>
      <c r="O73" s="78">
        <f>'[1]jeziora 2019'!BI73</f>
        <v>5.0000000000000001E-3</v>
      </c>
      <c r="P73" s="78">
        <f>'[1]jeziora 2019'!BO73</f>
        <v>0.2</v>
      </c>
      <c r="Q73" s="78">
        <f>'[1]jeziora 2019'!BQ73</f>
        <v>0.05</v>
      </c>
      <c r="R73" s="78">
        <f>'[1]jeziora 2019'!BR73</f>
        <v>0.05</v>
      </c>
      <c r="S73" s="78">
        <f>'[1]jeziora 2019'!BS73</f>
        <v>0.05</v>
      </c>
      <c r="T73" s="78">
        <f>'[1]jeziora 2019'!BW73</f>
        <v>0.15</v>
      </c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78">
        <f>'[1]jeziora 2019'!DC73</f>
        <v>0.05</v>
      </c>
      <c r="AI73" s="78">
        <f>'[1]jeziora 2019'!DD73</f>
        <v>0.05</v>
      </c>
      <c r="AJ73" s="24"/>
      <c r="AK73" s="24"/>
      <c r="AL73" s="24"/>
      <c r="AM73" s="24"/>
      <c r="AN73" s="134"/>
      <c r="AO73" s="144" t="s">
        <v>732</v>
      </c>
      <c r="AP73" s="82">
        <v>2019</v>
      </c>
    </row>
    <row r="74" spans="1:42" x14ac:dyDescent="0.2">
      <c r="A74" s="77" t="str">
        <f>'[1]jeziora 2019'!B74</f>
        <v>620</v>
      </c>
      <c r="B74" s="45" t="str">
        <f>'[1]jeziora 2019'!D74</f>
        <v>jez. Janowskie - stanowisko 01</v>
      </c>
      <c r="C74" s="78">
        <f>'[1]jeziora 2019'!G74</f>
        <v>0.05</v>
      </c>
      <c r="D74" s="78">
        <f>'[1]jeziora 2019'!H74</f>
        <v>1.5</v>
      </c>
      <c r="E74" s="78">
        <f>'[1]jeziora 2019'!J74</f>
        <v>0.79100000000000004</v>
      </c>
      <c r="F74" s="78">
        <f>'[1]jeziora 2019'!L74</f>
        <v>17.2</v>
      </c>
      <c r="G74" s="78">
        <f>'[1]jeziora 2019'!M74</f>
        <v>25.9</v>
      </c>
      <c r="H74" s="78">
        <f>'[1]jeziora 2019'!Q74</f>
        <v>14.4</v>
      </c>
      <c r="I74" s="78">
        <f>'[1]jeziora 2019'!R74</f>
        <v>31.5</v>
      </c>
      <c r="J74" s="78">
        <f>'[1]jeziora 2019'!W74</f>
        <v>98.7</v>
      </c>
      <c r="K74" s="78">
        <f>'[1]jeziora 2019'!AG74</f>
        <v>2.5</v>
      </c>
      <c r="L74" s="78">
        <f>'[1]jeziora 2019'!AI74</f>
        <v>2.5</v>
      </c>
      <c r="M74" s="78">
        <f>'[1]jeziora 2019'!AZ74</f>
        <v>1095.5</v>
      </c>
      <c r="N74" s="78">
        <f>'[1]jeziora 2019'!BH74</f>
        <v>0.5</v>
      </c>
      <c r="O74" s="78">
        <f>'[1]jeziora 2019'!BI74</f>
        <v>5.0000000000000001E-3</v>
      </c>
      <c r="P74" s="78">
        <f>'[1]jeziora 2019'!BO74</f>
        <v>0.2</v>
      </c>
      <c r="Q74" s="78">
        <f>'[1]jeziora 2019'!BQ74</f>
        <v>0.05</v>
      </c>
      <c r="R74" s="78">
        <f>'[1]jeziora 2019'!BR74</f>
        <v>0.05</v>
      </c>
      <c r="S74" s="78">
        <f>'[1]jeziora 2019'!BS74</f>
        <v>0.05</v>
      </c>
      <c r="T74" s="78">
        <f>'[1]jeziora 2019'!BW74</f>
        <v>0.15</v>
      </c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78">
        <f>'[1]jeziora 2019'!DC74</f>
        <v>0.05</v>
      </c>
      <c r="AI74" s="78">
        <f>'[1]jeziora 2019'!DD74</f>
        <v>0.05</v>
      </c>
      <c r="AJ74" s="24"/>
      <c r="AK74" s="24"/>
      <c r="AL74" s="24"/>
      <c r="AM74" s="24"/>
      <c r="AN74" s="134"/>
      <c r="AO74" s="144" t="s">
        <v>732</v>
      </c>
      <c r="AP74" s="82">
        <v>2019</v>
      </c>
    </row>
    <row r="75" spans="1:42" x14ac:dyDescent="0.2">
      <c r="A75" s="77" t="str">
        <f>'[1]jeziora 2019'!B75</f>
        <v>621</v>
      </c>
      <c r="B75" s="45" t="str">
        <f>'[1]jeziora 2019'!D75</f>
        <v>jez. Leźno Wielkie - stanowisko 01</v>
      </c>
      <c r="C75" s="78">
        <f>'[1]jeziora 2019'!G75</f>
        <v>0.05</v>
      </c>
      <c r="D75" s="78">
        <f>'[1]jeziora 2019'!H75</f>
        <v>1.5</v>
      </c>
      <c r="E75" s="78">
        <f>'[1]jeziora 2019'!J75</f>
        <v>1.1299999999999999</v>
      </c>
      <c r="F75" s="78">
        <f>'[1]jeziora 2019'!L75</f>
        <v>7.05</v>
      </c>
      <c r="G75" s="78">
        <f>'[1]jeziora 2019'!M75</f>
        <v>10.4</v>
      </c>
      <c r="H75" s="78">
        <f>'[1]jeziora 2019'!Q75</f>
        <v>5.73</v>
      </c>
      <c r="I75" s="78">
        <f>'[1]jeziora 2019'!R75</f>
        <v>5.42</v>
      </c>
      <c r="J75" s="78">
        <f>'[1]jeziora 2019'!W75</f>
        <v>24.5</v>
      </c>
      <c r="K75" s="78">
        <f>'[1]jeziora 2019'!AG75</f>
        <v>38</v>
      </c>
      <c r="L75" s="78">
        <f>'[1]jeziora 2019'!AI75</f>
        <v>2.5</v>
      </c>
      <c r="M75" s="78">
        <f>'[1]jeziora 2019'!AZ75</f>
        <v>866.5</v>
      </c>
      <c r="N75" s="78">
        <f>'[1]jeziora 2019'!BH75</f>
        <v>0.5</v>
      </c>
      <c r="O75" s="78">
        <f>'[1]jeziora 2019'!BI75</f>
        <v>5.0000000000000001E-3</v>
      </c>
      <c r="P75" s="78">
        <f>'[1]jeziora 2019'!BO75</f>
        <v>0.2</v>
      </c>
      <c r="Q75" s="78">
        <f>'[1]jeziora 2019'!BQ75</f>
        <v>0.05</v>
      </c>
      <c r="R75" s="78">
        <f>'[1]jeziora 2019'!BR75</f>
        <v>0.05</v>
      </c>
      <c r="S75" s="78">
        <f>'[1]jeziora 2019'!BS75</f>
        <v>0.05</v>
      </c>
      <c r="T75" s="78">
        <f>'[1]jeziora 2019'!BW75</f>
        <v>0.15</v>
      </c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78">
        <f>'[1]jeziora 2019'!DC75</f>
        <v>0.05</v>
      </c>
      <c r="AI75" s="78">
        <f>'[1]jeziora 2019'!DD75</f>
        <v>0.05</v>
      </c>
      <c r="AJ75" s="24"/>
      <c r="AK75" s="24"/>
      <c r="AL75" s="24"/>
      <c r="AM75" s="24"/>
      <c r="AN75" s="134"/>
      <c r="AO75" s="144" t="s">
        <v>732</v>
      </c>
      <c r="AP75" s="82">
        <v>2019</v>
      </c>
    </row>
    <row r="76" spans="1:42" x14ac:dyDescent="0.2">
      <c r="A76" s="77" t="str">
        <f>'[1]jeziora 2019'!B76</f>
        <v>622</v>
      </c>
      <c r="B76" s="45" t="str">
        <f>'[1]jeziora 2019'!D76</f>
        <v>jez. Głowińskie - stanowisko 02</v>
      </c>
      <c r="C76" s="78">
        <f>'[1]jeziora 2019'!G76</f>
        <v>0.05</v>
      </c>
      <c r="D76" s="78">
        <f>'[1]jeziora 2019'!H76</f>
        <v>6.39</v>
      </c>
      <c r="E76" s="78">
        <f>'[1]jeziora 2019'!J76</f>
        <v>1.41</v>
      </c>
      <c r="F76" s="78">
        <f>'[1]jeziora 2019'!L76</f>
        <v>5.2</v>
      </c>
      <c r="G76" s="78">
        <f>'[1]jeziora 2019'!M76</f>
        <v>21.1</v>
      </c>
      <c r="H76" s="78">
        <f>'[1]jeziora 2019'!Q76</f>
        <v>5.25</v>
      </c>
      <c r="I76" s="78">
        <f>'[1]jeziora 2019'!R76</f>
        <v>42.2</v>
      </c>
      <c r="J76" s="78">
        <f>'[1]jeziora 2019'!W76</f>
        <v>85.9</v>
      </c>
      <c r="K76" s="78">
        <f>'[1]jeziora 2019'!AG76</f>
        <v>148</v>
      </c>
      <c r="L76" s="78">
        <f>'[1]jeziora 2019'!AI76</f>
        <v>2.5</v>
      </c>
      <c r="M76" s="78">
        <f>'[1]jeziora 2019'!AZ76</f>
        <v>763.5</v>
      </c>
      <c r="N76" s="78">
        <f>'[1]jeziora 2019'!BH76</f>
        <v>0.5</v>
      </c>
      <c r="O76" s="78">
        <f>'[1]jeziora 2019'!BI76</f>
        <v>5.0000000000000001E-3</v>
      </c>
      <c r="P76" s="78">
        <f>'[1]jeziora 2019'!BO76</f>
        <v>0.2</v>
      </c>
      <c r="Q76" s="78">
        <f>'[1]jeziora 2019'!BQ76</f>
        <v>0.05</v>
      </c>
      <c r="R76" s="78">
        <f>'[1]jeziora 2019'!BR76</f>
        <v>0.05</v>
      </c>
      <c r="S76" s="78">
        <f>'[1]jeziora 2019'!BS76</f>
        <v>0.05</v>
      </c>
      <c r="T76" s="78">
        <f>'[1]jeziora 2019'!BW76</f>
        <v>0.15</v>
      </c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78">
        <f>'[1]jeziora 2019'!DC76</f>
        <v>0.05</v>
      </c>
      <c r="AI76" s="78">
        <f>'[1]jeziora 2019'!DD76</f>
        <v>0.05</v>
      </c>
      <c r="AJ76" s="24"/>
      <c r="AK76" s="24"/>
      <c r="AL76" s="24"/>
      <c r="AM76" s="24"/>
      <c r="AN76" s="134"/>
      <c r="AO76" s="145" t="s">
        <v>730</v>
      </c>
      <c r="AP76" s="82">
        <v>2019</v>
      </c>
    </row>
    <row r="77" spans="1:42" x14ac:dyDescent="0.2">
      <c r="A77" s="77" t="str">
        <f>'[1]jeziora 2019'!B77</f>
        <v>623</v>
      </c>
      <c r="B77" s="45" t="str">
        <f>'[1]jeziora 2019'!D77</f>
        <v xml:space="preserve">jez. Dębno - stanowisko 01 </v>
      </c>
      <c r="C77" s="78">
        <f>'[1]jeziora 2019'!G77</f>
        <v>0.05</v>
      </c>
      <c r="D77" s="78">
        <f>'[1]jeziora 2019'!H77</f>
        <v>1.5</v>
      </c>
      <c r="E77" s="78">
        <f>'[1]jeziora 2019'!J77</f>
        <v>2.02</v>
      </c>
      <c r="F77" s="78">
        <f>'[1]jeziora 2019'!L77</f>
        <v>5.27</v>
      </c>
      <c r="G77" s="78">
        <f>'[1]jeziora 2019'!M77</f>
        <v>48.5</v>
      </c>
      <c r="H77" s="78">
        <f>'[1]jeziora 2019'!Q77</f>
        <v>8.9600000000000009</v>
      </c>
      <c r="I77" s="78">
        <f>'[1]jeziora 2019'!R77</f>
        <v>0.5</v>
      </c>
      <c r="J77" s="78">
        <f>'[1]jeziora 2019'!W77</f>
        <v>164</v>
      </c>
      <c r="K77" s="78">
        <f>'[1]jeziora 2019'!AG77</f>
        <v>95</v>
      </c>
      <c r="L77" s="78">
        <f>'[1]jeziora 2019'!AI77</f>
        <v>2.5</v>
      </c>
      <c r="M77" s="78">
        <f>'[1]jeziora 2019'!AZ77</f>
        <v>1420</v>
      </c>
      <c r="N77" s="78">
        <f>'[1]jeziora 2019'!BH77</f>
        <v>0.5</v>
      </c>
      <c r="O77" s="78">
        <f>'[1]jeziora 2019'!BI77</f>
        <v>5.0000000000000001E-3</v>
      </c>
      <c r="P77" s="78">
        <f>'[1]jeziora 2019'!BO77</f>
        <v>0.2</v>
      </c>
      <c r="Q77" s="78">
        <f>'[1]jeziora 2019'!BQ77</f>
        <v>0.05</v>
      </c>
      <c r="R77" s="78">
        <f>'[1]jeziora 2019'!BR77</f>
        <v>0.05</v>
      </c>
      <c r="S77" s="78">
        <f>'[1]jeziora 2019'!BS77</f>
        <v>0.05</v>
      </c>
      <c r="T77" s="78">
        <f>'[1]jeziora 2019'!BW77</f>
        <v>0.15</v>
      </c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78">
        <f>'[1]jeziora 2019'!DC77</f>
        <v>0.05</v>
      </c>
      <c r="AI77" s="78">
        <f>'[1]jeziora 2019'!DD77</f>
        <v>0.05</v>
      </c>
      <c r="AJ77" s="24"/>
      <c r="AK77" s="24"/>
      <c r="AL77" s="24"/>
      <c r="AM77" s="24"/>
      <c r="AN77" s="134"/>
      <c r="AO77" s="145" t="s">
        <v>730</v>
      </c>
      <c r="AP77" s="82">
        <v>2019</v>
      </c>
    </row>
    <row r="78" spans="1:42" x14ac:dyDescent="0.2">
      <c r="A78" s="77" t="str">
        <f>'[1]jeziora 2019'!B78</f>
        <v>624</v>
      </c>
      <c r="B78" s="45" t="str">
        <f>'[1]jeziora 2019'!D78</f>
        <v>jez. Strażym - stanowisko 01</v>
      </c>
      <c r="C78" s="78">
        <f>'[1]jeziora 2019'!G78</f>
        <v>0.05</v>
      </c>
      <c r="D78" s="78">
        <f>'[1]jeziora 2019'!H78</f>
        <v>1.5</v>
      </c>
      <c r="E78" s="78">
        <f>'[1]jeziora 2019'!J78</f>
        <v>1.74</v>
      </c>
      <c r="F78" s="78">
        <f>'[1]jeziora 2019'!L78</f>
        <v>14.6</v>
      </c>
      <c r="G78" s="78">
        <f>'[1]jeziora 2019'!M78</f>
        <v>49.7</v>
      </c>
      <c r="H78" s="78">
        <f>'[1]jeziora 2019'!Q78</f>
        <v>14.9</v>
      </c>
      <c r="I78" s="78">
        <f>'[1]jeziora 2019'!R78</f>
        <v>28.2</v>
      </c>
      <c r="J78" s="78">
        <f>'[1]jeziora 2019'!W78</f>
        <v>184</v>
      </c>
      <c r="K78" s="78">
        <f>'[1]jeziora 2019'!AG78</f>
        <v>2.5</v>
      </c>
      <c r="L78" s="78">
        <f>'[1]jeziora 2019'!AI78</f>
        <v>2.5</v>
      </c>
      <c r="M78" s="78">
        <f>'[1]jeziora 2019'!AZ78</f>
        <v>1484</v>
      </c>
      <c r="N78" s="78">
        <f>'[1]jeziora 2019'!BH78</f>
        <v>0.5</v>
      </c>
      <c r="O78" s="78">
        <f>'[1]jeziora 2019'!BI78</f>
        <v>5.0000000000000001E-3</v>
      </c>
      <c r="P78" s="78">
        <f>'[1]jeziora 2019'!BO78</f>
        <v>0.2</v>
      </c>
      <c r="Q78" s="78">
        <f>'[1]jeziora 2019'!BQ78</f>
        <v>0.05</v>
      </c>
      <c r="R78" s="78">
        <f>'[1]jeziora 2019'!BR78</f>
        <v>0.05</v>
      </c>
      <c r="S78" s="78">
        <f>'[1]jeziora 2019'!BS78</f>
        <v>0.05</v>
      </c>
      <c r="T78" s="78">
        <f>'[1]jeziora 2019'!BW78</f>
        <v>0.15</v>
      </c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78">
        <f>'[1]jeziora 2019'!DC78</f>
        <v>0.05</v>
      </c>
      <c r="AI78" s="78">
        <f>'[1]jeziora 2019'!DD78</f>
        <v>0.05</v>
      </c>
      <c r="AJ78" s="24"/>
      <c r="AK78" s="24"/>
      <c r="AL78" s="24"/>
      <c r="AM78" s="24"/>
      <c r="AN78" s="134"/>
      <c r="AO78" s="145" t="s">
        <v>730</v>
      </c>
      <c r="AP78" s="82">
        <v>2019</v>
      </c>
    </row>
    <row r="79" spans="1:42" x14ac:dyDescent="0.2">
      <c r="A79" s="77" t="str">
        <f>'[1]jeziora 2019'!B79</f>
        <v>625</v>
      </c>
      <c r="B79" s="45" t="str">
        <f>'[1]jeziora 2019'!D79</f>
        <v>jez. Zbiczno - stanowisko 03</v>
      </c>
      <c r="C79" s="78">
        <f>'[1]jeziora 2019'!G79</f>
        <v>0.05</v>
      </c>
      <c r="D79" s="78">
        <f>'[1]jeziora 2019'!H79</f>
        <v>11.3</v>
      </c>
      <c r="E79" s="78">
        <f>'[1]jeziora 2019'!J79</f>
        <v>1.1399999999999999</v>
      </c>
      <c r="F79" s="78">
        <f>'[1]jeziora 2019'!L79</f>
        <v>12.3</v>
      </c>
      <c r="G79" s="78">
        <f>'[1]jeziora 2019'!M79</f>
        <v>20.399999999999999</v>
      </c>
      <c r="H79" s="78">
        <f>'[1]jeziora 2019'!Q79</f>
        <v>4.7</v>
      </c>
      <c r="I79" s="78">
        <f>'[1]jeziora 2019'!R79</f>
        <v>57.8</v>
      </c>
      <c r="J79" s="78">
        <f>'[1]jeziora 2019'!W79</f>
        <v>112</v>
      </c>
      <c r="K79" s="78">
        <f>'[1]jeziora 2019'!AG79</f>
        <v>131</v>
      </c>
      <c r="L79" s="78">
        <f>'[1]jeziora 2019'!AI79</f>
        <v>2.5</v>
      </c>
      <c r="M79" s="78">
        <f>'[1]jeziora 2019'!AZ79</f>
        <v>1629.5</v>
      </c>
      <c r="N79" s="78">
        <f>'[1]jeziora 2019'!BH79</f>
        <v>0.5</v>
      </c>
      <c r="O79" s="78">
        <f>'[1]jeziora 2019'!BI79</f>
        <v>5.0000000000000001E-3</v>
      </c>
      <c r="P79" s="78">
        <f>'[1]jeziora 2019'!BO79</f>
        <v>0.2</v>
      </c>
      <c r="Q79" s="78">
        <f>'[1]jeziora 2019'!BQ79</f>
        <v>0.05</v>
      </c>
      <c r="R79" s="78">
        <f>'[1]jeziora 2019'!BR79</f>
        <v>0.05</v>
      </c>
      <c r="S79" s="78">
        <f>'[1]jeziora 2019'!BS79</f>
        <v>0.05</v>
      </c>
      <c r="T79" s="78">
        <f>'[1]jeziora 2019'!BW79</f>
        <v>0.15</v>
      </c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78">
        <f>'[1]jeziora 2019'!DC79</f>
        <v>0.05</v>
      </c>
      <c r="AI79" s="78">
        <f>'[1]jeziora 2019'!DD79</f>
        <v>0.05</v>
      </c>
      <c r="AJ79" s="24"/>
      <c r="AK79" s="24"/>
      <c r="AL79" s="24"/>
      <c r="AM79" s="24"/>
      <c r="AN79" s="134"/>
      <c r="AO79" s="145" t="s">
        <v>730</v>
      </c>
      <c r="AP79" s="82">
        <v>2019</v>
      </c>
    </row>
    <row r="80" spans="1:42" x14ac:dyDescent="0.2">
      <c r="A80" s="77" t="str">
        <f>'[1]jeziora 2019'!B80</f>
        <v>626</v>
      </c>
      <c r="B80" s="45" t="str">
        <f>'[1]jeziora 2019'!D80</f>
        <v>jez. Bachotek - stanowisko 02</v>
      </c>
      <c r="C80" s="78">
        <f>'[1]jeziora 2019'!G80</f>
        <v>0.05</v>
      </c>
      <c r="D80" s="78">
        <f>'[1]jeziora 2019'!H80</f>
        <v>8.4600000000000009</v>
      </c>
      <c r="E80" s="78">
        <f>'[1]jeziora 2019'!J80</f>
        <v>1.45</v>
      </c>
      <c r="F80" s="78">
        <f>'[1]jeziora 2019'!L80</f>
        <v>13.9</v>
      </c>
      <c r="G80" s="78">
        <f>'[1]jeziora 2019'!M80</f>
        <v>21.5</v>
      </c>
      <c r="H80" s="78">
        <f>'[1]jeziora 2019'!Q80</f>
        <v>11.4</v>
      </c>
      <c r="I80" s="78">
        <f>'[1]jeziora 2019'!R80</f>
        <v>51.8</v>
      </c>
      <c r="J80" s="78">
        <f>'[1]jeziora 2019'!W80</f>
        <v>111</v>
      </c>
      <c r="K80" s="78">
        <f>'[1]jeziora 2019'!AG80</f>
        <v>77</v>
      </c>
      <c r="L80" s="78">
        <f>'[1]jeziora 2019'!AI80</f>
        <v>2.5</v>
      </c>
      <c r="M80" s="78">
        <f>'[1]jeziora 2019'!AZ80</f>
        <v>1344.5</v>
      </c>
      <c r="N80" s="78">
        <f>'[1]jeziora 2019'!BH80</f>
        <v>0.5</v>
      </c>
      <c r="O80" s="78">
        <f>'[1]jeziora 2019'!BI80</f>
        <v>5.0000000000000001E-3</v>
      </c>
      <c r="P80" s="78">
        <f>'[1]jeziora 2019'!BO80</f>
        <v>0.2</v>
      </c>
      <c r="Q80" s="78">
        <f>'[1]jeziora 2019'!BQ80</f>
        <v>0.05</v>
      </c>
      <c r="R80" s="78">
        <f>'[1]jeziora 2019'!BR80</f>
        <v>0.05</v>
      </c>
      <c r="S80" s="78">
        <f>'[1]jeziora 2019'!BS80</f>
        <v>0.05</v>
      </c>
      <c r="T80" s="78">
        <f>'[1]jeziora 2019'!BW80</f>
        <v>0.15</v>
      </c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78">
        <f>'[1]jeziora 2019'!DC80</f>
        <v>0.05</v>
      </c>
      <c r="AI80" s="78">
        <f>'[1]jeziora 2019'!DD80</f>
        <v>0.05</v>
      </c>
      <c r="AJ80" s="24"/>
      <c r="AK80" s="24"/>
      <c r="AL80" s="24"/>
      <c r="AM80" s="24"/>
      <c r="AN80" s="134"/>
      <c r="AO80" s="145" t="s">
        <v>730</v>
      </c>
      <c r="AP80" s="82">
        <v>2019</v>
      </c>
    </row>
    <row r="81" spans="1:42" x14ac:dyDescent="0.2">
      <c r="A81" s="77" t="str">
        <f>'[1]jeziora 2019'!B81</f>
        <v>627</v>
      </c>
      <c r="B81" s="45" t="str">
        <f>'[1]jeziora 2019'!D81</f>
        <v>jez. Mieliwo - stanowisko 01</v>
      </c>
      <c r="C81" s="78">
        <f>'[1]jeziora 2019'!G81</f>
        <v>0.05</v>
      </c>
      <c r="D81" s="78">
        <f>'[1]jeziora 2019'!H81</f>
        <v>1.5</v>
      </c>
      <c r="E81" s="78">
        <f>'[1]jeziora 2019'!J81</f>
        <v>2.5000000000000001E-2</v>
      </c>
      <c r="F81" s="78">
        <f>'[1]jeziora 2019'!L81</f>
        <v>0.93799999999999994</v>
      </c>
      <c r="G81" s="78">
        <f>'[1]jeziora 2019'!M81</f>
        <v>2.15</v>
      </c>
      <c r="H81" s="78">
        <f>'[1]jeziora 2019'!Q81</f>
        <v>0.58799999999999997</v>
      </c>
      <c r="I81" s="78">
        <f>'[1]jeziora 2019'!R81</f>
        <v>0.5</v>
      </c>
      <c r="J81" s="78">
        <f>'[1]jeziora 2019'!W81</f>
        <v>15.4</v>
      </c>
      <c r="K81" s="78">
        <f>'[1]jeziora 2019'!AG81</f>
        <v>66</v>
      </c>
      <c r="L81" s="78">
        <f>'[1]jeziora 2019'!AI81</f>
        <v>2.5</v>
      </c>
      <c r="M81" s="78">
        <f>'[1]jeziora 2019'!AZ81</f>
        <v>198.5</v>
      </c>
      <c r="N81" s="78">
        <f>'[1]jeziora 2019'!BH81</f>
        <v>0.5</v>
      </c>
      <c r="O81" s="78">
        <f>'[1]jeziora 2019'!BI81</f>
        <v>5.0000000000000001E-3</v>
      </c>
      <c r="P81" s="78">
        <f>'[1]jeziora 2019'!BO81</f>
        <v>0.2</v>
      </c>
      <c r="Q81" s="78">
        <f>'[1]jeziora 2019'!BQ81</f>
        <v>0.05</v>
      </c>
      <c r="R81" s="78">
        <f>'[1]jeziora 2019'!BR81</f>
        <v>0.05</v>
      </c>
      <c r="S81" s="78">
        <f>'[1]jeziora 2019'!BS81</f>
        <v>0.05</v>
      </c>
      <c r="T81" s="78">
        <f>'[1]jeziora 2019'!BW81</f>
        <v>0.15</v>
      </c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78">
        <f>'[1]jeziora 2019'!DC81</f>
        <v>0.05</v>
      </c>
      <c r="AI81" s="78">
        <f>'[1]jeziora 2019'!DD81</f>
        <v>0.05</v>
      </c>
      <c r="AJ81" s="24"/>
      <c r="AK81" s="24"/>
      <c r="AL81" s="24"/>
      <c r="AM81" s="24"/>
      <c r="AN81" s="134"/>
      <c r="AO81" s="144" t="s">
        <v>732</v>
      </c>
      <c r="AP81" s="82">
        <v>2019</v>
      </c>
    </row>
    <row r="82" spans="1:42" x14ac:dyDescent="0.2">
      <c r="A82" s="77" t="str">
        <f>'[1]jeziora 2019'!B82</f>
        <v>628</v>
      </c>
      <c r="B82" s="45" t="str">
        <f>'[1]jeziora 2019'!D82</f>
        <v>jez. Wysokie Brodno - stanowisko 02</v>
      </c>
      <c r="C82" s="78">
        <f>'[1]jeziora 2019'!G82</f>
        <v>0.05</v>
      </c>
      <c r="D82" s="78">
        <f>'[1]jeziora 2019'!H82</f>
        <v>1.5</v>
      </c>
      <c r="E82" s="78">
        <f>'[1]jeziora 2019'!J82</f>
        <v>1.1499999999999999</v>
      </c>
      <c r="F82" s="78">
        <f>'[1]jeziora 2019'!L82</f>
        <v>10.8</v>
      </c>
      <c r="G82" s="78">
        <f>'[1]jeziora 2019'!M82</f>
        <v>21.2</v>
      </c>
      <c r="H82" s="78">
        <f>'[1]jeziora 2019'!Q82</f>
        <v>8</v>
      </c>
      <c r="I82" s="78">
        <f>'[1]jeziora 2019'!R82</f>
        <v>34.5</v>
      </c>
      <c r="J82" s="78">
        <f>'[1]jeziora 2019'!W82</f>
        <v>82.5</v>
      </c>
      <c r="K82" s="78">
        <f>'[1]jeziora 2019'!AG82</f>
        <v>82</v>
      </c>
      <c r="L82" s="78">
        <f>'[1]jeziora 2019'!AI82</f>
        <v>2.5</v>
      </c>
      <c r="M82" s="78">
        <f>'[1]jeziora 2019'!AZ82</f>
        <v>1039.5</v>
      </c>
      <c r="N82" s="78">
        <f>'[1]jeziora 2019'!BH82</f>
        <v>0.5</v>
      </c>
      <c r="O82" s="78">
        <f>'[1]jeziora 2019'!BI82</f>
        <v>5.0000000000000001E-3</v>
      </c>
      <c r="P82" s="78">
        <f>'[1]jeziora 2019'!BO82</f>
        <v>0.2</v>
      </c>
      <c r="Q82" s="78">
        <f>'[1]jeziora 2019'!BQ82</f>
        <v>0.05</v>
      </c>
      <c r="R82" s="78">
        <f>'[1]jeziora 2019'!BR82</f>
        <v>0.05</v>
      </c>
      <c r="S82" s="78">
        <f>'[1]jeziora 2019'!BS82</f>
        <v>0.05</v>
      </c>
      <c r="T82" s="78">
        <f>'[1]jeziora 2019'!BW82</f>
        <v>0.15</v>
      </c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78">
        <f>'[1]jeziora 2019'!DC82</f>
        <v>0.05</v>
      </c>
      <c r="AI82" s="78">
        <f>'[1]jeziora 2019'!DD82</f>
        <v>0.05</v>
      </c>
      <c r="AJ82" s="123"/>
      <c r="AK82" s="123"/>
      <c r="AL82" s="123"/>
      <c r="AM82" s="123"/>
      <c r="AN82" s="135"/>
      <c r="AO82" s="144" t="s">
        <v>732</v>
      </c>
      <c r="AP82" s="82">
        <v>2019</v>
      </c>
    </row>
    <row r="83" spans="1:42" x14ac:dyDescent="0.2">
      <c r="A83" s="77" t="str">
        <f>'[1]jeziora 2019'!B83</f>
        <v>629</v>
      </c>
      <c r="B83" s="45" t="str">
        <f>'[1]jeziora 2019'!D83</f>
        <v>jez. Kleszczyńskie - stanowisko 02</v>
      </c>
      <c r="C83" s="78">
        <f>'[1]jeziora 2019'!G83</f>
        <v>0.05</v>
      </c>
      <c r="D83" s="78">
        <f>'[1]jeziora 2019'!H83</f>
        <v>4.66</v>
      </c>
      <c r="E83" s="78">
        <f>'[1]jeziora 2019'!J83</f>
        <v>2.5000000000000001E-2</v>
      </c>
      <c r="F83" s="78">
        <f>'[1]jeziora 2019'!L83</f>
        <v>14.3</v>
      </c>
      <c r="G83" s="78">
        <f>'[1]jeziora 2019'!M83</f>
        <v>28.2</v>
      </c>
      <c r="H83" s="78">
        <f>'[1]jeziora 2019'!Q83</f>
        <v>14.1</v>
      </c>
      <c r="I83" s="78">
        <f>'[1]jeziora 2019'!R83</f>
        <v>29</v>
      </c>
      <c r="J83" s="78">
        <f>'[1]jeziora 2019'!W83</f>
        <v>152</v>
      </c>
      <c r="K83" s="78">
        <f>'[1]jeziora 2019'!AG83</f>
        <v>24</v>
      </c>
      <c r="L83" s="78">
        <f>'[1]jeziora 2019'!AI83</f>
        <v>2.5</v>
      </c>
      <c r="M83" s="78">
        <f>'[1]jeziora 2019'!AZ83</f>
        <v>669</v>
      </c>
      <c r="N83" s="78">
        <f>'[1]jeziora 2019'!BH83</f>
        <v>0.5</v>
      </c>
      <c r="O83" s="78">
        <f>'[1]jeziora 2019'!BI83</f>
        <v>5.0000000000000001E-3</v>
      </c>
      <c r="P83" s="78">
        <f>'[1]jeziora 2019'!BO83</f>
        <v>0.2</v>
      </c>
      <c r="Q83" s="78">
        <f>'[1]jeziora 2019'!BQ83</f>
        <v>0.05</v>
      </c>
      <c r="R83" s="78">
        <f>'[1]jeziora 2019'!BR83</f>
        <v>0.05</v>
      </c>
      <c r="S83" s="78">
        <f>'[1]jeziora 2019'!BS83</f>
        <v>0.05</v>
      </c>
      <c r="T83" s="78">
        <f>'[1]jeziora 2019'!BW83</f>
        <v>0.15</v>
      </c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78">
        <f>'[1]jeziora 2019'!DC83</f>
        <v>0.05</v>
      </c>
      <c r="AI83" s="78">
        <f>'[1]jeziora 2019'!DD83</f>
        <v>0.05</v>
      </c>
      <c r="AJ83" s="24"/>
      <c r="AK83" s="24"/>
      <c r="AL83" s="24"/>
      <c r="AM83" s="24"/>
      <c r="AN83" s="134"/>
      <c r="AO83" s="145" t="s">
        <v>730</v>
      </c>
      <c r="AP83" s="82">
        <v>2019</v>
      </c>
    </row>
    <row r="84" spans="1:42" x14ac:dyDescent="0.2">
      <c r="A84" s="77" t="str">
        <f>'[1]jeziora 2019'!B84</f>
        <v>630</v>
      </c>
      <c r="B84" s="45" t="str">
        <f>'[1]jeziora 2019'!D84</f>
        <v xml:space="preserve">jez. Żalskie - stanowisko 01 </v>
      </c>
      <c r="C84" s="78">
        <f>'[1]jeziora 2019'!G84</f>
        <v>0.05</v>
      </c>
      <c r="D84" s="78">
        <f>'[1]jeziora 2019'!H84</f>
        <v>1.5</v>
      </c>
      <c r="E84" s="78">
        <f>'[1]jeziora 2019'!J84</f>
        <v>1.1100000000000001</v>
      </c>
      <c r="F84" s="78">
        <f>'[1]jeziora 2019'!L84</f>
        <v>10.4</v>
      </c>
      <c r="G84" s="78">
        <f>'[1]jeziora 2019'!M84</f>
        <v>43.4</v>
      </c>
      <c r="H84" s="78">
        <f>'[1]jeziora 2019'!Q84</f>
        <v>10.7</v>
      </c>
      <c r="I84" s="78">
        <f>'[1]jeziora 2019'!R84</f>
        <v>34</v>
      </c>
      <c r="J84" s="78">
        <f>'[1]jeziora 2019'!W84</f>
        <v>125</v>
      </c>
      <c r="K84" s="78">
        <f>'[1]jeziora 2019'!AG84</f>
        <v>30</v>
      </c>
      <c r="L84" s="78">
        <f>'[1]jeziora 2019'!AI84</f>
        <v>33</v>
      </c>
      <c r="M84" s="78">
        <f>'[1]jeziora 2019'!AZ84</f>
        <v>1820.5</v>
      </c>
      <c r="N84" s="78">
        <f>'[1]jeziora 2019'!BH84</f>
        <v>0.5</v>
      </c>
      <c r="O84" s="78">
        <f>'[1]jeziora 2019'!BI84</f>
        <v>5.0000000000000001E-3</v>
      </c>
      <c r="P84" s="78">
        <f>'[1]jeziora 2019'!BO84</f>
        <v>0.2</v>
      </c>
      <c r="Q84" s="78">
        <f>'[1]jeziora 2019'!BQ84</f>
        <v>0.05</v>
      </c>
      <c r="R84" s="78">
        <f>'[1]jeziora 2019'!BR84</f>
        <v>0.05</v>
      </c>
      <c r="S84" s="78">
        <f>'[1]jeziora 2019'!BS84</f>
        <v>0.05</v>
      </c>
      <c r="T84" s="78">
        <f>'[1]jeziora 2019'!BW84</f>
        <v>0.15</v>
      </c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78">
        <f>'[1]jeziora 2019'!DC84</f>
        <v>0.05</v>
      </c>
      <c r="AI84" s="78">
        <f>'[1]jeziora 2019'!DD84</f>
        <v>0.05</v>
      </c>
      <c r="AJ84" s="24"/>
      <c r="AK84" s="24"/>
      <c r="AL84" s="24"/>
      <c r="AM84" s="24"/>
      <c r="AN84" s="134"/>
      <c r="AO84" s="145" t="s">
        <v>730</v>
      </c>
      <c r="AP84" s="82">
        <v>2019</v>
      </c>
    </row>
    <row r="85" spans="1:42" x14ac:dyDescent="0.2">
      <c r="A85" s="77" t="str">
        <f>'[1]jeziora 2019'!B85</f>
        <v>631</v>
      </c>
      <c r="B85" s="45" t="str">
        <f>'[1]jeziora 2019'!D85</f>
        <v>Jez. Moszczonne - stanowisko 01</v>
      </c>
      <c r="C85" s="78">
        <f>'[1]jeziora 2019'!G85</f>
        <v>0.05</v>
      </c>
      <c r="D85" s="78">
        <f>'[1]jeziora 2019'!H85</f>
        <v>1.5</v>
      </c>
      <c r="E85" s="78">
        <f>'[1]jeziora 2019'!J85</f>
        <v>0.32100000000000001</v>
      </c>
      <c r="F85" s="78">
        <f>'[1]jeziora 2019'!L85</f>
        <v>10.17</v>
      </c>
      <c r="G85" s="78">
        <f>'[1]jeziora 2019'!M85</f>
        <v>8.4</v>
      </c>
      <c r="H85" s="78">
        <f>'[1]jeziora 2019'!Q85</f>
        <v>8.48</v>
      </c>
      <c r="I85" s="78">
        <f>'[1]jeziora 2019'!R85</f>
        <v>36.75</v>
      </c>
      <c r="J85" s="78">
        <f>'[1]jeziora 2019'!W85</f>
        <v>72</v>
      </c>
      <c r="K85" s="78">
        <f>'[1]jeziora 2019'!AG85</f>
        <v>223</v>
      </c>
      <c r="L85" s="78">
        <f>'[1]jeziora 2019'!AI85</f>
        <v>2.5</v>
      </c>
      <c r="M85" s="78">
        <f>'[1]jeziora 2019'!AZ85</f>
        <v>1654</v>
      </c>
      <c r="N85" s="78">
        <f>'[1]jeziora 2019'!BH85</f>
        <v>0.5</v>
      </c>
      <c r="O85" s="78">
        <f>'[1]jeziora 2019'!BI85</f>
        <v>5.0000000000000001E-3</v>
      </c>
      <c r="P85" s="78">
        <f>'[1]jeziora 2019'!BO85</f>
        <v>0.2</v>
      </c>
      <c r="Q85" s="78">
        <f>'[1]jeziora 2019'!BQ85</f>
        <v>0.05</v>
      </c>
      <c r="R85" s="78">
        <f>'[1]jeziora 2019'!BR85</f>
        <v>0.05</v>
      </c>
      <c r="S85" s="78">
        <f>'[1]jeziora 2019'!BS85</f>
        <v>0.05</v>
      </c>
      <c r="T85" s="78">
        <f>'[1]jeziora 2019'!BW85</f>
        <v>0.15</v>
      </c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78">
        <f>'[1]jeziora 2019'!DC85</f>
        <v>0.05</v>
      </c>
      <c r="AI85" s="78">
        <f>'[1]jeziora 2019'!DD85</f>
        <v>0.05</v>
      </c>
      <c r="AJ85" s="123"/>
      <c r="AK85" s="123"/>
      <c r="AL85" s="123"/>
      <c r="AM85" s="123"/>
      <c r="AN85" s="135"/>
      <c r="AO85" s="145" t="s">
        <v>730</v>
      </c>
      <c r="AP85" s="82">
        <v>2019</v>
      </c>
    </row>
    <row r="86" spans="1:42" x14ac:dyDescent="0.2">
      <c r="A86" s="77" t="str">
        <f>'[1]jeziora 2019'!B86</f>
        <v>632</v>
      </c>
      <c r="B86" s="45" t="str">
        <f>'[1]jeziora 2019'!D86</f>
        <v>Jez. Kamionkowskie - stanowisko 02</v>
      </c>
      <c r="C86" s="78">
        <f>'[1]jeziora 2019'!G86</f>
        <v>0.05</v>
      </c>
      <c r="D86" s="78">
        <f>'[1]jeziora 2019'!H86</f>
        <v>7.69</v>
      </c>
      <c r="E86" s="78">
        <f>'[1]jeziora 2019'!J86</f>
        <v>0.94399999999999995</v>
      </c>
      <c r="F86" s="78">
        <f>'[1]jeziora 2019'!L86</f>
        <v>12.86</v>
      </c>
      <c r="G86" s="78">
        <f>'[1]jeziora 2019'!M86</f>
        <v>6.77</v>
      </c>
      <c r="H86" s="78">
        <f>'[1]jeziora 2019'!Q86</f>
        <v>8.4600000000000009</v>
      </c>
      <c r="I86" s="78">
        <f>'[1]jeziora 2019'!R86</f>
        <v>52.94</v>
      </c>
      <c r="J86" s="78">
        <f>'[1]jeziora 2019'!W86</f>
        <v>78.8</v>
      </c>
      <c r="K86" s="78">
        <f>'[1]jeziora 2019'!AG86</f>
        <v>2.5</v>
      </c>
      <c r="L86" s="78">
        <f>'[1]jeziora 2019'!AI86</f>
        <v>2.5</v>
      </c>
      <c r="M86" s="78">
        <f>'[1]jeziora 2019'!AZ86</f>
        <v>299.5</v>
      </c>
      <c r="N86" s="78">
        <f>'[1]jeziora 2019'!BH86</f>
        <v>0.5</v>
      </c>
      <c r="O86" s="78">
        <f>'[1]jeziora 2019'!BI86</f>
        <v>5.0000000000000001E-3</v>
      </c>
      <c r="P86" s="78">
        <f>'[1]jeziora 2019'!BO86</f>
        <v>0.2</v>
      </c>
      <c r="Q86" s="78">
        <f>'[1]jeziora 2019'!BQ86</f>
        <v>0.05</v>
      </c>
      <c r="R86" s="78">
        <f>'[1]jeziora 2019'!BR86</f>
        <v>0.05</v>
      </c>
      <c r="S86" s="78">
        <f>'[1]jeziora 2019'!BS86</f>
        <v>0.05</v>
      </c>
      <c r="T86" s="78">
        <f>'[1]jeziora 2019'!BW86</f>
        <v>0.15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78">
        <f>'[1]jeziora 2019'!DC86</f>
        <v>0.05</v>
      </c>
      <c r="AI86" s="78">
        <f>'[1]jeziora 2019'!DD86</f>
        <v>0.05</v>
      </c>
      <c r="AJ86" s="24"/>
      <c r="AK86" s="24"/>
      <c r="AL86" s="24"/>
      <c r="AM86" s="24"/>
      <c r="AN86" s="134"/>
      <c r="AO86" s="145" t="s">
        <v>730</v>
      </c>
      <c r="AP86" s="82">
        <v>2019</v>
      </c>
    </row>
    <row r="87" spans="1:42" x14ac:dyDescent="0.2">
      <c r="A87" s="77" t="str">
        <f>'[1]jeziora 2019'!B87</f>
        <v>633</v>
      </c>
      <c r="B87" s="45" t="str">
        <f>'[1]jeziora 2019'!D87</f>
        <v>jez. Wieczno Północne -stanowisko 01</v>
      </c>
      <c r="C87" s="78">
        <f>'[1]jeziora 2019'!G87</f>
        <v>0.05</v>
      </c>
      <c r="D87" s="78">
        <f>'[1]jeziora 2019'!H87</f>
        <v>1.5</v>
      </c>
      <c r="E87" s="78">
        <f>'[1]jeziora 2019'!J87</f>
        <v>0.61599999999999999</v>
      </c>
      <c r="F87" s="78">
        <f>'[1]jeziora 2019'!L87</f>
        <v>14.7</v>
      </c>
      <c r="G87" s="78">
        <f>'[1]jeziora 2019'!M87</f>
        <v>11.32</v>
      </c>
      <c r="H87" s="78">
        <f>'[1]jeziora 2019'!Q87</f>
        <v>12.5</v>
      </c>
      <c r="I87" s="78">
        <f>'[1]jeziora 2019'!R87</f>
        <v>34.700000000000003</v>
      </c>
      <c r="J87" s="78">
        <f>'[1]jeziora 2019'!W87</f>
        <v>101</v>
      </c>
      <c r="K87" s="78">
        <f>'[1]jeziora 2019'!AG87</f>
        <v>824</v>
      </c>
      <c r="L87" s="78">
        <f>'[1]jeziora 2019'!AI87</f>
        <v>2.5</v>
      </c>
      <c r="M87" s="78">
        <f>'[1]jeziora 2019'!AZ87</f>
        <v>1315</v>
      </c>
      <c r="N87" s="78">
        <f>'[1]jeziora 2019'!BH87</f>
        <v>0.5</v>
      </c>
      <c r="O87" s="78">
        <f>'[1]jeziora 2019'!BI87</f>
        <v>5.0000000000000001E-3</v>
      </c>
      <c r="P87" s="78">
        <f>'[1]jeziora 2019'!BO87</f>
        <v>0.2</v>
      </c>
      <c r="Q87" s="78">
        <f>'[1]jeziora 2019'!BQ87</f>
        <v>0.05</v>
      </c>
      <c r="R87" s="78">
        <f>'[1]jeziora 2019'!BR87</f>
        <v>0.05</v>
      </c>
      <c r="S87" s="78">
        <f>'[1]jeziora 2019'!BS87</f>
        <v>0.05</v>
      </c>
      <c r="T87" s="78">
        <f>'[1]jeziora 2019'!BW87</f>
        <v>0.15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78">
        <f>'[1]jeziora 2019'!DC87</f>
        <v>0.05</v>
      </c>
      <c r="AI87" s="78">
        <f>'[1]jeziora 2019'!DD87</f>
        <v>0.05</v>
      </c>
      <c r="AJ87" s="24"/>
      <c r="AK87" s="24"/>
      <c r="AL87" s="24"/>
      <c r="AM87" s="24"/>
      <c r="AN87" s="134"/>
      <c r="AO87" s="145" t="s">
        <v>730</v>
      </c>
      <c r="AP87" s="82">
        <v>2019</v>
      </c>
    </row>
    <row r="88" spans="1:42" x14ac:dyDescent="0.2">
      <c r="A88" s="77" t="str">
        <f>'[1]jeziora 2019'!B88</f>
        <v>634</v>
      </c>
      <c r="B88" s="45" t="str">
        <f>'[1]jeziora 2019'!D88</f>
        <v>jez. Wieczno Południowe - stanowisko 01</v>
      </c>
      <c r="C88" s="78">
        <f>'[1]jeziora 2019'!G88</f>
        <v>0.05</v>
      </c>
      <c r="D88" s="78">
        <f>'[1]jeziora 2019'!H88</f>
        <v>4.8600000000000003</v>
      </c>
      <c r="E88" s="78">
        <f>'[1]jeziora 2019'!J88</f>
        <v>0.72199999999999998</v>
      </c>
      <c r="F88" s="78">
        <f>'[1]jeziora 2019'!L88</f>
        <v>21.2</v>
      </c>
      <c r="G88" s="78">
        <f>'[1]jeziora 2019'!M88</f>
        <v>11.6</v>
      </c>
      <c r="H88" s="78">
        <f>'[1]jeziora 2019'!Q88</f>
        <v>16.100000000000001</v>
      </c>
      <c r="I88" s="78">
        <f>'[1]jeziora 2019'!R88</f>
        <v>569</v>
      </c>
      <c r="J88" s="78">
        <f>'[1]jeziora 2019'!W88</f>
        <v>102</v>
      </c>
      <c r="K88" s="78">
        <f>'[1]jeziora 2019'!AG88</f>
        <v>2.5</v>
      </c>
      <c r="L88" s="78">
        <f>'[1]jeziora 2019'!AI88</f>
        <v>2.5</v>
      </c>
      <c r="M88" s="78">
        <f>'[1]jeziora 2019'!AZ88</f>
        <v>291</v>
      </c>
      <c r="N88" s="78">
        <f>'[1]jeziora 2019'!BH88</f>
        <v>0.5</v>
      </c>
      <c r="O88" s="78">
        <f>'[1]jeziora 2019'!BI88</f>
        <v>5.0000000000000001E-3</v>
      </c>
      <c r="P88" s="78">
        <f>'[1]jeziora 2019'!BO88</f>
        <v>0.2</v>
      </c>
      <c r="Q88" s="78">
        <f>'[1]jeziora 2019'!BQ88</f>
        <v>0.05</v>
      </c>
      <c r="R88" s="78">
        <f>'[1]jeziora 2019'!BR88</f>
        <v>0.05</v>
      </c>
      <c r="S88" s="78">
        <f>'[1]jeziora 2019'!BS88</f>
        <v>0.05</v>
      </c>
      <c r="T88" s="78">
        <f>'[1]jeziora 2019'!BW88</f>
        <v>0.15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78">
        <f>'[1]jeziora 2019'!DC88</f>
        <v>0.05</v>
      </c>
      <c r="AI88" s="78">
        <f>'[1]jeziora 2019'!DD88</f>
        <v>0.05</v>
      </c>
      <c r="AJ88" s="24"/>
      <c r="AK88" s="24"/>
      <c r="AL88" s="24"/>
      <c r="AM88" s="24"/>
      <c r="AN88" s="134"/>
      <c r="AO88" s="145" t="s">
        <v>730</v>
      </c>
      <c r="AP88" s="82">
        <v>2019</v>
      </c>
    </row>
    <row r="89" spans="1:42" x14ac:dyDescent="0.2">
      <c r="A89" s="77" t="str">
        <f>'[1]jeziora 2019'!B89</f>
        <v>635</v>
      </c>
      <c r="B89" s="45" t="str">
        <f>'[1]jeziora 2019'!D89</f>
        <v>jez. Dymno (Koczala, Koczalskie) - na NW od m.Koczała</v>
      </c>
      <c r="C89" s="78">
        <f>'[1]jeziora 2019'!G89</f>
        <v>0.05</v>
      </c>
      <c r="D89" s="78">
        <f>'[1]jeziora 2019'!H89</f>
        <v>8.1199999999999992</v>
      </c>
      <c r="E89" s="78">
        <f>'[1]jeziora 2019'!J89</f>
        <v>2.5000000000000001E-2</v>
      </c>
      <c r="F89" s="78">
        <f>'[1]jeziora 2019'!L89</f>
        <v>21.4</v>
      </c>
      <c r="G89" s="78">
        <f>'[1]jeziora 2019'!M89</f>
        <v>20.7</v>
      </c>
      <c r="H89" s="78">
        <f>'[1]jeziora 2019'!Q89</f>
        <v>13.2</v>
      </c>
      <c r="I89" s="78">
        <f>'[1]jeziora 2019'!R89</f>
        <v>97.5</v>
      </c>
      <c r="J89" s="78">
        <f>'[1]jeziora 2019'!W89</f>
        <v>164</v>
      </c>
      <c r="K89" s="78">
        <f>'[1]jeziora 2019'!AG89</f>
        <v>2.5</v>
      </c>
      <c r="L89" s="78">
        <f>'[1]jeziora 2019'!AI89</f>
        <v>2.5</v>
      </c>
      <c r="M89" s="78">
        <f>'[1]jeziora 2019'!AZ89</f>
        <v>522.5</v>
      </c>
      <c r="N89" s="78">
        <f>'[1]jeziora 2019'!BH89</f>
        <v>0.5</v>
      </c>
      <c r="O89" s="78">
        <f>'[1]jeziora 2019'!BI89</f>
        <v>0.5</v>
      </c>
      <c r="P89" s="78">
        <f>'[1]jeziora 2019'!BO89</f>
        <v>0.2</v>
      </c>
      <c r="Q89" s="78">
        <f>'[1]jeziora 2019'!BQ89</f>
        <v>0.05</v>
      </c>
      <c r="R89" s="78">
        <f>'[1]jeziora 2019'!BR89</f>
        <v>0.05</v>
      </c>
      <c r="S89" s="78">
        <f>'[1]jeziora 2019'!BS89</f>
        <v>0.05</v>
      </c>
      <c r="T89" s="78">
        <f>'[1]jeziora 2019'!BW89</f>
        <v>0.15</v>
      </c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78">
        <f>'[1]jeziora 2019'!DC89</f>
        <v>0.05</v>
      </c>
      <c r="AI89" s="78">
        <f>'[1]jeziora 2019'!DD89</f>
        <v>0.05</v>
      </c>
      <c r="AJ89" s="24"/>
      <c r="AK89" s="24"/>
      <c r="AL89" s="24"/>
      <c r="AM89" s="24"/>
      <c r="AN89" s="134"/>
      <c r="AO89" s="145" t="s">
        <v>730</v>
      </c>
      <c r="AP89" s="82">
        <v>2019</v>
      </c>
    </row>
    <row r="90" spans="1:42" x14ac:dyDescent="0.2">
      <c r="A90" s="77" t="str">
        <f>'[1]jeziora 2019'!B90</f>
        <v>636</v>
      </c>
      <c r="B90" s="45" t="str">
        <f>'[1]jeziora 2019'!D90</f>
        <v>jez. Gwiazdy-na wschód od m.Borowy Młyn</v>
      </c>
      <c r="C90" s="78">
        <f>'[1]jeziora 2019'!G90</f>
        <v>0.05</v>
      </c>
      <c r="D90" s="78">
        <f>'[1]jeziora 2019'!H90</f>
        <v>5.7</v>
      </c>
      <c r="E90" s="78">
        <f>'[1]jeziora 2019'!J90</f>
        <v>0.36699999999999999</v>
      </c>
      <c r="F90" s="78">
        <f>'[1]jeziora 2019'!L90</f>
        <v>1.22</v>
      </c>
      <c r="G90" s="78">
        <f>'[1]jeziora 2019'!M90</f>
        <v>2.93</v>
      </c>
      <c r="H90" s="78">
        <f>'[1]jeziora 2019'!Q90</f>
        <v>2.71</v>
      </c>
      <c r="I90" s="78">
        <f>'[1]jeziora 2019'!R90</f>
        <v>1.85</v>
      </c>
      <c r="J90" s="78">
        <f>'[1]jeziora 2019'!W90</f>
        <v>35.1</v>
      </c>
      <c r="K90" s="78">
        <f>'[1]jeziora 2019'!AG90</f>
        <v>112</v>
      </c>
      <c r="L90" s="78">
        <f>'[1]jeziora 2019'!AI90</f>
        <v>2.5</v>
      </c>
      <c r="M90" s="78">
        <f>'[1]jeziora 2019'!AZ90</f>
        <v>1047</v>
      </c>
      <c r="N90" s="78">
        <f>'[1]jeziora 2019'!BH90</f>
        <v>0.5</v>
      </c>
      <c r="O90" s="78">
        <f>'[1]jeziora 2019'!BI90</f>
        <v>0.5</v>
      </c>
      <c r="P90" s="78">
        <f>'[1]jeziora 2019'!BO90</f>
        <v>0.2</v>
      </c>
      <c r="Q90" s="78">
        <f>'[1]jeziora 2019'!BQ90</f>
        <v>0.05</v>
      </c>
      <c r="R90" s="78">
        <f>'[1]jeziora 2019'!BR90</f>
        <v>0.05</v>
      </c>
      <c r="S90" s="78">
        <f>'[1]jeziora 2019'!BS90</f>
        <v>0.05</v>
      </c>
      <c r="T90" s="78">
        <f>'[1]jeziora 2019'!BW90</f>
        <v>0.15</v>
      </c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78">
        <f>'[1]jeziora 2019'!DC90</f>
        <v>0.05</v>
      </c>
      <c r="AI90" s="78">
        <f>'[1]jeziora 2019'!DD90</f>
        <v>0.05</v>
      </c>
      <c r="AJ90" s="24"/>
      <c r="AK90" s="24"/>
      <c r="AL90" s="24"/>
      <c r="AM90" s="24"/>
      <c r="AN90" s="134"/>
      <c r="AO90" s="144" t="s">
        <v>732</v>
      </c>
      <c r="AP90" s="82">
        <v>2019</v>
      </c>
    </row>
    <row r="91" spans="1:42" x14ac:dyDescent="0.2">
      <c r="A91" s="77" t="str">
        <f>'[1]jeziora 2019'!B91</f>
        <v>637</v>
      </c>
      <c r="B91" s="45" t="str">
        <f>'[1]jeziora 2019'!D91</f>
        <v>jez. Laska - na W od m.Laska</v>
      </c>
      <c r="C91" s="78">
        <f>'[1]jeziora 2019'!G91</f>
        <v>0.05</v>
      </c>
      <c r="D91" s="78">
        <f>'[1]jeziora 2019'!H91</f>
        <v>13.6</v>
      </c>
      <c r="E91" s="78">
        <f>'[1]jeziora 2019'!J91</f>
        <v>0.223</v>
      </c>
      <c r="F91" s="78">
        <f>'[1]jeziora 2019'!L91</f>
        <v>4.42</v>
      </c>
      <c r="G91" s="78">
        <f>'[1]jeziora 2019'!M91</f>
        <v>2.2799999999999998</v>
      </c>
      <c r="H91" s="78">
        <f>'[1]jeziora 2019'!Q91</f>
        <v>3.42</v>
      </c>
      <c r="I91" s="78">
        <f>'[1]jeziora 2019'!R91</f>
        <v>27</v>
      </c>
      <c r="J91" s="78">
        <f>'[1]jeziora 2019'!W91</f>
        <v>26.8</v>
      </c>
      <c r="K91" s="78">
        <f>'[1]jeziora 2019'!AG91</f>
        <v>23</v>
      </c>
      <c r="L91" s="78">
        <f>'[1]jeziora 2019'!AI91</f>
        <v>2.5</v>
      </c>
      <c r="M91" s="78">
        <f>'[1]jeziora 2019'!AZ91</f>
        <v>243</v>
      </c>
      <c r="N91" s="78">
        <f>'[1]jeziora 2019'!BH91</f>
        <v>0.5</v>
      </c>
      <c r="O91" s="78">
        <f>'[1]jeziora 2019'!BI91</f>
        <v>0.5</v>
      </c>
      <c r="P91" s="78">
        <f>'[1]jeziora 2019'!BO91</f>
        <v>0.2</v>
      </c>
      <c r="Q91" s="78">
        <f>'[1]jeziora 2019'!BQ91</f>
        <v>0.05</v>
      </c>
      <c r="R91" s="78">
        <f>'[1]jeziora 2019'!BR91</f>
        <v>0.05</v>
      </c>
      <c r="S91" s="78">
        <f>'[1]jeziora 2019'!BS91</f>
        <v>0.05</v>
      </c>
      <c r="T91" s="78">
        <f>'[1]jeziora 2019'!BW91</f>
        <v>0.15</v>
      </c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78">
        <f>'[1]jeziora 2019'!DC91</f>
        <v>0.05</v>
      </c>
      <c r="AI91" s="78">
        <f>'[1]jeziora 2019'!DD91</f>
        <v>0.05</v>
      </c>
      <c r="AJ91" s="123"/>
      <c r="AK91" s="123"/>
      <c r="AL91" s="123"/>
      <c r="AM91" s="123"/>
      <c r="AN91" s="135"/>
      <c r="AO91" s="145" t="s">
        <v>730</v>
      </c>
      <c r="AP91" s="82">
        <v>2019</v>
      </c>
    </row>
    <row r="92" spans="1:42" x14ac:dyDescent="0.2">
      <c r="A92" s="77" t="str">
        <f>'[1]jeziora 2019'!B92</f>
        <v>638</v>
      </c>
      <c r="B92" s="45" t="str">
        <f>'[1]jeziora 2019'!D92</f>
        <v>jez. Kiedrowickie-na północ od m.Kiedrowice</v>
      </c>
      <c r="C92" s="78">
        <f>'[1]jeziora 2019'!G92</f>
        <v>0.05</v>
      </c>
      <c r="D92" s="78">
        <f>'[1]jeziora 2019'!H92</f>
        <v>1.5</v>
      </c>
      <c r="E92" s="78">
        <f>'[1]jeziora 2019'!J92</f>
        <v>2.5000000000000001E-2</v>
      </c>
      <c r="F92" s="78">
        <f>'[1]jeziora 2019'!L92</f>
        <v>5.46</v>
      </c>
      <c r="G92" s="78">
        <f>'[1]jeziora 2019'!M92</f>
        <v>36.6</v>
      </c>
      <c r="H92" s="78">
        <f>'[1]jeziora 2019'!Q92</f>
        <v>10.199999999999999</v>
      </c>
      <c r="I92" s="78">
        <f>'[1]jeziora 2019'!R92</f>
        <v>0.5</v>
      </c>
      <c r="J92" s="78">
        <f>'[1]jeziora 2019'!W92</f>
        <v>193</v>
      </c>
      <c r="K92" s="78">
        <f>'[1]jeziora 2019'!AG92</f>
        <v>93</v>
      </c>
      <c r="L92" s="78">
        <f>'[1]jeziora 2019'!AI92</f>
        <v>2.5</v>
      </c>
      <c r="M92" s="78">
        <f>'[1]jeziora 2019'!AZ92</f>
        <v>186.5</v>
      </c>
      <c r="N92" s="78">
        <f>'[1]jeziora 2019'!BH92</f>
        <v>0.5</v>
      </c>
      <c r="O92" s="78">
        <f>'[1]jeziora 2019'!BI92</f>
        <v>0.5</v>
      </c>
      <c r="P92" s="78">
        <f>'[1]jeziora 2019'!BO92</f>
        <v>0.2</v>
      </c>
      <c r="Q92" s="78">
        <f>'[1]jeziora 2019'!BQ92</f>
        <v>0.05</v>
      </c>
      <c r="R92" s="78">
        <f>'[1]jeziora 2019'!BR92</f>
        <v>0.05</v>
      </c>
      <c r="S92" s="78">
        <f>'[1]jeziora 2019'!BS92</f>
        <v>0.05</v>
      </c>
      <c r="T92" s="78">
        <f>'[1]jeziora 2019'!BW92</f>
        <v>0.15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78">
        <f>'[1]jeziora 2019'!DC92</f>
        <v>0.05</v>
      </c>
      <c r="AI92" s="78">
        <f>'[1]jeziora 2019'!DD92</f>
        <v>0.05</v>
      </c>
      <c r="AJ92" s="24"/>
      <c r="AK92" s="24"/>
      <c r="AL92" s="24"/>
      <c r="AM92" s="24"/>
      <c r="AN92" s="134"/>
      <c r="AO92" s="145" t="s">
        <v>730</v>
      </c>
      <c r="AP92" s="82">
        <v>2019</v>
      </c>
    </row>
    <row r="93" spans="1:42" x14ac:dyDescent="0.2">
      <c r="A93" s="77" t="str">
        <f>'[1]jeziora 2019'!B93</f>
        <v>639</v>
      </c>
      <c r="B93" s="45" t="str">
        <f>'[1]jeziora 2019'!D93</f>
        <v>jez. Kosobudno (Kossobudno) - na SE od m.Czernica</v>
      </c>
      <c r="C93" s="78">
        <f>'[1]jeziora 2019'!G93</f>
        <v>0.05</v>
      </c>
      <c r="D93" s="78">
        <f>'[1]jeziora 2019'!H93</f>
        <v>5.71</v>
      </c>
      <c r="E93" s="78">
        <f>'[1]jeziora 2019'!J93</f>
        <v>1.23</v>
      </c>
      <c r="F93" s="78">
        <f>'[1]jeziora 2019'!L93</f>
        <v>15.2</v>
      </c>
      <c r="G93" s="78">
        <f>'[1]jeziora 2019'!M93</f>
        <v>50.6</v>
      </c>
      <c r="H93" s="78">
        <f>'[1]jeziora 2019'!Q93</f>
        <v>13.2</v>
      </c>
      <c r="I93" s="78">
        <f>'[1]jeziora 2019'!R93</f>
        <v>53.3</v>
      </c>
      <c r="J93" s="78">
        <f>'[1]jeziora 2019'!W93</f>
        <v>157</v>
      </c>
      <c r="K93" s="78">
        <f>'[1]jeziora 2019'!AG93</f>
        <v>2.5</v>
      </c>
      <c r="L93" s="78">
        <f>'[1]jeziora 2019'!AI93</f>
        <v>2.5</v>
      </c>
      <c r="M93" s="78">
        <f>'[1]jeziora 2019'!AZ93</f>
        <v>599</v>
      </c>
      <c r="N93" s="78">
        <f>'[1]jeziora 2019'!BH93</f>
        <v>0.5</v>
      </c>
      <c r="O93" s="78">
        <f>'[1]jeziora 2019'!BI93</f>
        <v>5.0000000000000001E-3</v>
      </c>
      <c r="P93" s="78">
        <f>'[1]jeziora 2019'!BO93</f>
        <v>0.2</v>
      </c>
      <c r="Q93" s="78">
        <f>'[1]jeziora 2019'!BQ93</f>
        <v>0.05</v>
      </c>
      <c r="R93" s="78">
        <f>'[1]jeziora 2019'!BR93</f>
        <v>0.05</v>
      </c>
      <c r="S93" s="78">
        <f>'[1]jeziora 2019'!BS93</f>
        <v>0.05</v>
      </c>
      <c r="T93" s="78">
        <f>'[1]jeziora 2019'!BW93</f>
        <v>0.15</v>
      </c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78">
        <f>'[1]jeziora 2019'!DC93</f>
        <v>0.05</v>
      </c>
      <c r="AI93" s="78">
        <f>'[1]jeziora 2019'!DD93</f>
        <v>0.05</v>
      </c>
      <c r="AJ93" s="24"/>
      <c r="AK93" s="24"/>
      <c r="AL93" s="24"/>
      <c r="AM93" s="24"/>
      <c r="AN93" s="134"/>
      <c r="AO93" s="145" t="s">
        <v>730</v>
      </c>
      <c r="AP93" s="82">
        <v>2019</v>
      </c>
    </row>
    <row r="94" spans="1:42" x14ac:dyDescent="0.2">
      <c r="A94" s="77" t="str">
        <f>'[1]jeziora 2019'!B94</f>
        <v>640</v>
      </c>
      <c r="B94" s="45" t="str">
        <f>'[1]jeziora 2019'!D94</f>
        <v>jez. Grochowskie - stanowisko 01</v>
      </c>
      <c r="C94" s="78">
        <f>'[1]jeziora 2019'!G94</f>
        <v>0.05</v>
      </c>
      <c r="D94" s="78">
        <f>'[1]jeziora 2019'!H94</f>
        <v>11</v>
      </c>
      <c r="E94" s="78">
        <f>'[1]jeziora 2019'!J94</f>
        <v>0.29299999999999998</v>
      </c>
      <c r="F94" s="78">
        <f>'[1]jeziora 2019'!L94</f>
        <v>7.68</v>
      </c>
      <c r="G94" s="78">
        <f>'[1]jeziora 2019'!M94</f>
        <v>6.65</v>
      </c>
      <c r="H94" s="78">
        <f>'[1]jeziora 2019'!Q94</f>
        <v>6.97</v>
      </c>
      <c r="I94" s="78">
        <f>'[1]jeziora 2019'!R94</f>
        <v>30.5</v>
      </c>
      <c r="J94" s="78">
        <f>'[1]jeziora 2019'!W94</f>
        <v>56.4</v>
      </c>
      <c r="K94" s="78">
        <f>'[1]jeziora 2019'!AG94</f>
        <v>2.5</v>
      </c>
      <c r="L94" s="78">
        <f>'[1]jeziora 2019'!AI94</f>
        <v>2.5</v>
      </c>
      <c r="M94" s="78">
        <f>'[1]jeziora 2019'!AZ94</f>
        <v>778.5</v>
      </c>
      <c r="N94" s="78">
        <f>'[1]jeziora 2019'!BH94</f>
        <v>0.5</v>
      </c>
      <c r="O94" s="78">
        <f>'[1]jeziora 2019'!BI94</f>
        <v>5.0000000000000001E-3</v>
      </c>
      <c r="P94" s="78">
        <f>'[1]jeziora 2019'!BO94</f>
        <v>0.2</v>
      </c>
      <c r="Q94" s="78">
        <f>'[1]jeziora 2019'!BQ94</f>
        <v>0.05</v>
      </c>
      <c r="R94" s="78">
        <f>'[1]jeziora 2019'!BR94</f>
        <v>0.05</v>
      </c>
      <c r="S94" s="78">
        <f>'[1]jeziora 2019'!BS94</f>
        <v>0.05</v>
      </c>
      <c r="T94" s="78">
        <f>'[1]jeziora 2019'!BW94</f>
        <v>0.15</v>
      </c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78">
        <f>'[1]jeziora 2019'!DC94</f>
        <v>0.05</v>
      </c>
      <c r="AI94" s="78">
        <f>'[1]jeziora 2019'!DD94</f>
        <v>0.05</v>
      </c>
      <c r="AJ94" s="24"/>
      <c r="AK94" s="24"/>
      <c r="AL94" s="24"/>
      <c r="AM94" s="24"/>
      <c r="AN94" s="134"/>
      <c r="AO94" s="145" t="s">
        <v>730</v>
      </c>
      <c r="AP94" s="82">
        <v>2019</v>
      </c>
    </row>
    <row r="95" spans="1:42" x14ac:dyDescent="0.2">
      <c r="A95" s="77" t="str">
        <f>'[1]jeziora 2019'!B95</f>
        <v>641</v>
      </c>
      <c r="B95" s="45" t="str">
        <f>'[1]jeziora 2019'!D95</f>
        <v>jez. Cekcyńskie Wielkie - stanowisko 01</v>
      </c>
      <c r="C95" s="78">
        <f>'[1]jeziora 2019'!G95</f>
        <v>0.05</v>
      </c>
      <c r="D95" s="78">
        <f>'[1]jeziora 2019'!H95</f>
        <v>11.3</v>
      </c>
      <c r="E95" s="78">
        <f>'[1]jeziora 2019'!J95</f>
        <v>2.5000000000000001E-2</v>
      </c>
      <c r="F95" s="78">
        <f>'[1]jeziora 2019'!L95</f>
        <v>6.94</v>
      </c>
      <c r="G95" s="78">
        <f>'[1]jeziora 2019'!M95</f>
        <v>3.14</v>
      </c>
      <c r="H95" s="78">
        <f>'[1]jeziora 2019'!Q95</f>
        <v>5.98</v>
      </c>
      <c r="I95" s="78">
        <f>'[1]jeziora 2019'!R95</f>
        <v>24.2</v>
      </c>
      <c r="J95" s="78">
        <f>'[1]jeziora 2019'!W95</f>
        <v>61.4</v>
      </c>
      <c r="K95" s="78">
        <f>'[1]jeziora 2019'!AG95</f>
        <v>87</v>
      </c>
      <c r="L95" s="78">
        <f>'[1]jeziora 2019'!AI95</f>
        <v>36</v>
      </c>
      <c r="M95" s="78">
        <f>'[1]jeziora 2019'!AZ95</f>
        <v>7278.5</v>
      </c>
      <c r="N95" s="78">
        <f>'[1]jeziora 2019'!BH95</f>
        <v>0.5</v>
      </c>
      <c r="O95" s="78">
        <f>'[1]jeziora 2019'!BI95</f>
        <v>5.0000000000000001E-3</v>
      </c>
      <c r="P95" s="78">
        <f>'[1]jeziora 2019'!BO95</f>
        <v>0.2</v>
      </c>
      <c r="Q95" s="78">
        <f>'[1]jeziora 2019'!BQ95</f>
        <v>0.05</v>
      </c>
      <c r="R95" s="78">
        <f>'[1]jeziora 2019'!BR95</f>
        <v>0.05</v>
      </c>
      <c r="S95" s="78">
        <f>'[1]jeziora 2019'!BS95</f>
        <v>0.05</v>
      </c>
      <c r="T95" s="78">
        <f>'[1]jeziora 2019'!BW95</f>
        <v>0.15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78">
        <f>'[1]jeziora 2019'!DC95</f>
        <v>0.05</v>
      </c>
      <c r="AI95" s="78">
        <f>'[1]jeziora 2019'!DD95</f>
        <v>0.05</v>
      </c>
      <c r="AJ95" s="24"/>
      <c r="AK95" s="24"/>
      <c r="AL95" s="24"/>
      <c r="AM95" s="24"/>
      <c r="AN95" s="134"/>
      <c r="AO95" s="145" t="s">
        <v>730</v>
      </c>
      <c r="AP95" s="82">
        <v>2019</v>
      </c>
    </row>
    <row r="96" spans="1:42" x14ac:dyDescent="0.2">
      <c r="A96" s="77" t="str">
        <f>'[1]jeziora 2019'!B96</f>
        <v>642</v>
      </c>
      <c r="B96" s="45" t="str">
        <f>'[1]jeziora 2019'!D96</f>
        <v>jez. Mochel - stanowisko 02</v>
      </c>
      <c r="C96" s="78">
        <f>'[1]jeziora 2019'!G96</f>
        <v>0.05</v>
      </c>
      <c r="D96" s="78">
        <f>'[1]jeziora 2019'!H96</f>
        <v>9.2200000000000006</v>
      </c>
      <c r="E96" s="78">
        <f>'[1]jeziora 2019'!J96</f>
        <v>2.5000000000000001E-2</v>
      </c>
      <c r="F96" s="78">
        <f>'[1]jeziora 2019'!L96</f>
        <v>6.95</v>
      </c>
      <c r="G96" s="78">
        <f>'[1]jeziora 2019'!M96</f>
        <v>0.77900000000000003</v>
      </c>
      <c r="H96" s="78">
        <f>'[1]jeziora 2019'!Q96</f>
        <v>5.09</v>
      </c>
      <c r="I96" s="78">
        <f>'[1]jeziora 2019'!R96</f>
        <v>16.600000000000001</v>
      </c>
      <c r="J96" s="78">
        <f>'[1]jeziora 2019'!W96</f>
        <v>37.700000000000003</v>
      </c>
      <c r="K96" s="78">
        <f>'[1]jeziora 2019'!AG96</f>
        <v>62</v>
      </c>
      <c r="L96" s="78">
        <f>'[1]jeziora 2019'!AI96</f>
        <v>2.5</v>
      </c>
      <c r="M96" s="78">
        <f>'[1]jeziora 2019'!AZ96</f>
        <v>653</v>
      </c>
      <c r="N96" s="78">
        <f>'[1]jeziora 2019'!BH96</f>
        <v>0.5</v>
      </c>
      <c r="O96" s="78">
        <f>'[1]jeziora 2019'!BI96</f>
        <v>5.0000000000000001E-3</v>
      </c>
      <c r="P96" s="78">
        <f>'[1]jeziora 2019'!BO96</f>
        <v>0.2</v>
      </c>
      <c r="Q96" s="78">
        <f>'[1]jeziora 2019'!BQ96</f>
        <v>0.05</v>
      </c>
      <c r="R96" s="78">
        <f>'[1]jeziora 2019'!BR96</f>
        <v>0.05</v>
      </c>
      <c r="S96" s="78">
        <f>'[1]jeziora 2019'!BS96</f>
        <v>0.05</v>
      </c>
      <c r="T96" s="78">
        <f>'[1]jeziora 2019'!BW96</f>
        <v>0.15</v>
      </c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78">
        <f>'[1]jeziora 2019'!DC96</f>
        <v>0.05</v>
      </c>
      <c r="AI96" s="78">
        <f>'[1]jeziora 2019'!DD96</f>
        <v>0.05</v>
      </c>
      <c r="AJ96" s="123"/>
      <c r="AK96" s="123"/>
      <c r="AL96" s="123"/>
      <c r="AM96" s="123"/>
      <c r="AN96" s="135"/>
      <c r="AO96" s="144" t="s">
        <v>732</v>
      </c>
      <c r="AP96" s="82">
        <v>2019</v>
      </c>
    </row>
    <row r="97" spans="1:42" x14ac:dyDescent="0.2">
      <c r="A97" s="77" t="str">
        <f>'[1]jeziora 2019'!B97</f>
        <v>643</v>
      </c>
      <c r="B97" s="45" t="str">
        <f>'[1]jeziora 2019'!D97</f>
        <v>jez. Lutowskie - stanowisko 01</v>
      </c>
      <c r="C97" s="78">
        <f>'[1]jeziora 2019'!G97</f>
        <v>0.05</v>
      </c>
      <c r="D97" s="78">
        <f>'[1]jeziora 2019'!H97</f>
        <v>6.5</v>
      </c>
      <c r="E97" s="78">
        <f>'[1]jeziora 2019'!J97</f>
        <v>7.0999999999999994E-2</v>
      </c>
      <c r="F97" s="78">
        <f>'[1]jeziora 2019'!L97</f>
        <v>1.79</v>
      </c>
      <c r="G97" s="78">
        <f>'[1]jeziora 2019'!M97</f>
        <v>1.68</v>
      </c>
      <c r="H97" s="78">
        <f>'[1]jeziora 2019'!Q97</f>
        <v>3.82</v>
      </c>
      <c r="I97" s="78">
        <f>'[1]jeziora 2019'!R97</f>
        <v>2.62</v>
      </c>
      <c r="J97" s="78">
        <f>'[1]jeziora 2019'!W97</f>
        <v>30.3</v>
      </c>
      <c r="K97" s="78">
        <f>'[1]jeziora 2019'!AG97</f>
        <v>73</v>
      </c>
      <c r="L97" s="78">
        <f>'[1]jeziora 2019'!AI97</f>
        <v>2.5</v>
      </c>
      <c r="M97" s="78">
        <f>'[1]jeziora 2019'!AZ97</f>
        <v>818.5</v>
      </c>
      <c r="N97" s="78">
        <f>'[1]jeziora 2019'!BH97</f>
        <v>0.5</v>
      </c>
      <c r="O97" s="78">
        <f>'[1]jeziora 2019'!BI97</f>
        <v>5.0000000000000001E-3</v>
      </c>
      <c r="P97" s="78">
        <f>'[1]jeziora 2019'!BO97</f>
        <v>0.2</v>
      </c>
      <c r="Q97" s="78">
        <f>'[1]jeziora 2019'!BQ97</f>
        <v>0.05</v>
      </c>
      <c r="R97" s="78">
        <f>'[1]jeziora 2019'!BR97</f>
        <v>0.05</v>
      </c>
      <c r="S97" s="78">
        <f>'[1]jeziora 2019'!BS97</f>
        <v>0.05</v>
      </c>
      <c r="T97" s="78">
        <f>'[1]jeziora 2019'!BW97</f>
        <v>0.15</v>
      </c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78">
        <f>'[1]jeziora 2019'!DC97</f>
        <v>0.05</v>
      </c>
      <c r="AI97" s="78">
        <f>'[1]jeziora 2019'!DD97</f>
        <v>0.05</v>
      </c>
      <c r="AJ97" s="24"/>
      <c r="AK97" s="24"/>
      <c r="AL97" s="24"/>
      <c r="AM97" s="24"/>
      <c r="AN97" s="134"/>
      <c r="AO97" s="144" t="s">
        <v>732</v>
      </c>
      <c r="AP97" s="82">
        <v>2019</v>
      </c>
    </row>
    <row r="98" spans="1:42" x14ac:dyDescent="0.2">
      <c r="A98" s="77" t="str">
        <f>'[1]jeziora 2019'!B98</f>
        <v>644</v>
      </c>
      <c r="B98" s="45" t="str">
        <f>'[1]jeziora 2019'!D98</f>
        <v>jez. Słupowskie - stanowisko 02</v>
      </c>
      <c r="C98" s="78">
        <f>'[1]jeziora 2019'!G98</f>
        <v>76.430000000000007</v>
      </c>
      <c r="D98" s="78">
        <f>'[1]jeziora 2019'!H98</f>
        <v>11.8</v>
      </c>
      <c r="E98" s="78">
        <f>'[1]jeziora 2019'!J98</f>
        <v>0.67</v>
      </c>
      <c r="F98" s="78">
        <f>'[1]jeziora 2019'!L98</f>
        <v>5.96</v>
      </c>
      <c r="G98" s="78">
        <f>'[1]jeziora 2019'!M98</f>
        <v>27</v>
      </c>
      <c r="H98" s="78">
        <f>'[1]jeziora 2019'!Q98</f>
        <v>5.6</v>
      </c>
      <c r="I98" s="78">
        <f>'[1]jeziora 2019'!R98</f>
        <v>20</v>
      </c>
      <c r="J98" s="78">
        <f>'[1]jeziora 2019'!W98</f>
        <v>52</v>
      </c>
      <c r="K98" s="78">
        <f>'[1]jeziora 2019'!AG98</f>
        <v>92</v>
      </c>
      <c r="L98" s="78">
        <f>'[1]jeziora 2019'!AI98</f>
        <v>2.5</v>
      </c>
      <c r="M98" s="78">
        <f>'[1]jeziora 2019'!AZ98</f>
        <v>807</v>
      </c>
      <c r="N98" s="78">
        <f>'[1]jeziora 2019'!BH98</f>
        <v>0.5</v>
      </c>
      <c r="O98" s="78">
        <f>'[1]jeziora 2019'!BI98</f>
        <v>5.0000000000000001E-3</v>
      </c>
      <c r="P98" s="78">
        <f>'[1]jeziora 2019'!BO98</f>
        <v>0.2</v>
      </c>
      <c r="Q98" s="78">
        <f>'[1]jeziora 2019'!BQ98</f>
        <v>0.05</v>
      </c>
      <c r="R98" s="78">
        <f>'[1]jeziora 2019'!BR98</f>
        <v>0.05</v>
      </c>
      <c r="S98" s="78">
        <f>'[1]jeziora 2019'!BS98</f>
        <v>0.05</v>
      </c>
      <c r="T98" s="78">
        <f>'[1]jeziora 2019'!BW98</f>
        <v>0.15</v>
      </c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78">
        <f>'[1]jeziora 2019'!DC98</f>
        <v>0.05</v>
      </c>
      <c r="AI98" s="78">
        <f>'[1]jeziora 2019'!DD98</f>
        <v>0.05</v>
      </c>
      <c r="AJ98" s="24"/>
      <c r="AK98" s="24"/>
      <c r="AL98" s="24"/>
      <c r="AM98" s="24"/>
      <c r="AN98" s="134"/>
      <c r="AO98" s="145" t="s">
        <v>730</v>
      </c>
      <c r="AP98" s="82">
        <v>2019</v>
      </c>
    </row>
    <row r="99" spans="1:42" x14ac:dyDescent="0.2">
      <c r="A99" s="77" t="str">
        <f>'[1]jeziora 2019'!B99</f>
        <v>645</v>
      </c>
      <c r="B99" s="45" t="str">
        <f>'[1]jeziora 2019'!D99</f>
        <v>jez. Schodno - Schodno</v>
      </c>
      <c r="C99" s="78">
        <f>'[1]jeziora 2019'!G99</f>
        <v>0.05</v>
      </c>
      <c r="D99" s="78">
        <f>'[1]jeziora 2019'!H99</f>
        <v>11.9</v>
      </c>
      <c r="E99" s="78">
        <f>'[1]jeziora 2019'!J99</f>
        <v>2.5000000000000001E-2</v>
      </c>
      <c r="F99" s="78">
        <f>'[1]jeziora 2019'!L99</f>
        <v>9.56</v>
      </c>
      <c r="G99" s="78">
        <f>'[1]jeziora 2019'!M99</f>
        <v>30</v>
      </c>
      <c r="H99" s="78">
        <f>'[1]jeziora 2019'!Q99</f>
        <v>10.6</v>
      </c>
      <c r="I99" s="78">
        <f>'[1]jeziora 2019'!R99</f>
        <v>0.5</v>
      </c>
      <c r="J99" s="78">
        <f>'[1]jeziora 2019'!W99</f>
        <v>141.9</v>
      </c>
      <c r="K99" s="78">
        <f>'[1]jeziora 2019'!AG99</f>
        <v>2.5</v>
      </c>
      <c r="L99" s="78">
        <f>'[1]jeziora 2019'!AI99</f>
        <v>2.5</v>
      </c>
      <c r="M99" s="78">
        <f>'[1]jeziora 2019'!AZ99</f>
        <v>1185.5</v>
      </c>
      <c r="N99" s="78">
        <f>'[1]jeziora 2019'!BH99</f>
        <v>0.5</v>
      </c>
      <c r="O99" s="78">
        <f>'[1]jeziora 2019'!BI99</f>
        <v>0.5</v>
      </c>
      <c r="P99" s="78">
        <f>'[1]jeziora 2019'!BO99</f>
        <v>0.2</v>
      </c>
      <c r="Q99" s="78">
        <f>'[1]jeziora 2019'!BQ99</f>
        <v>0.05</v>
      </c>
      <c r="R99" s="78">
        <f>'[1]jeziora 2019'!BR99</f>
        <v>0.05</v>
      </c>
      <c r="S99" s="78">
        <f>'[1]jeziora 2019'!BS99</f>
        <v>0.05</v>
      </c>
      <c r="T99" s="78">
        <f>'[1]jeziora 2019'!BW99</f>
        <v>0.15</v>
      </c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78">
        <f>'[1]jeziora 2019'!DC99</f>
        <v>0.05</v>
      </c>
      <c r="AI99" s="78">
        <f>'[1]jeziora 2019'!DD99</f>
        <v>0.05</v>
      </c>
      <c r="AJ99" s="24"/>
      <c r="AK99" s="24"/>
      <c r="AL99" s="24"/>
      <c r="AM99" s="24"/>
      <c r="AN99" s="134"/>
      <c r="AO99" s="145" t="s">
        <v>730</v>
      </c>
      <c r="AP99" s="82">
        <v>2019</v>
      </c>
    </row>
    <row r="100" spans="1:42" x14ac:dyDescent="0.2">
      <c r="A100" s="77" t="str">
        <f>'[1]jeziora 2019'!B100</f>
        <v>646</v>
      </c>
      <c r="B100" s="45" t="str">
        <f>'[1]jeziora 2019'!D100</f>
        <v>jez. Błądzimskie - stanowisko 01</v>
      </c>
      <c r="C100" s="78">
        <f>'[1]jeziora 2019'!G100</f>
        <v>76.900000000000006</v>
      </c>
      <c r="D100" s="78">
        <f>'[1]jeziora 2019'!H100</f>
        <v>9.51</v>
      </c>
      <c r="E100" s="78">
        <f>'[1]jeziora 2019'!J100</f>
        <v>1.1399999999999999</v>
      </c>
      <c r="F100" s="78">
        <f>'[1]jeziora 2019'!L100</f>
        <v>10.3</v>
      </c>
      <c r="G100" s="78">
        <f>'[1]jeziora 2019'!M100</f>
        <v>31.9</v>
      </c>
      <c r="H100" s="78">
        <f>'[1]jeziora 2019'!Q100</f>
        <v>7.53</v>
      </c>
      <c r="I100" s="78">
        <f>'[1]jeziora 2019'!R100</f>
        <v>77.900000000000006</v>
      </c>
      <c r="J100" s="78">
        <f>'[1]jeziora 2019'!W100</f>
        <v>100</v>
      </c>
      <c r="K100" s="78">
        <f>'[1]jeziora 2019'!AG100</f>
        <v>245</v>
      </c>
      <c r="L100" s="78">
        <f>'[1]jeziora 2019'!AI100</f>
        <v>2.5</v>
      </c>
      <c r="M100" s="78">
        <f>'[1]jeziora 2019'!AZ100</f>
        <v>1997</v>
      </c>
      <c r="N100" s="78">
        <f>'[1]jeziora 2019'!BH100</f>
        <v>0.5</v>
      </c>
      <c r="O100" s="78">
        <f>'[1]jeziora 2019'!BI100</f>
        <v>5.0000000000000001E-3</v>
      </c>
      <c r="P100" s="78">
        <f>'[1]jeziora 2019'!BO100</f>
        <v>0.2</v>
      </c>
      <c r="Q100" s="78">
        <f>'[1]jeziora 2019'!BQ100</f>
        <v>0.05</v>
      </c>
      <c r="R100" s="78">
        <f>'[1]jeziora 2019'!BR100</f>
        <v>0.05</v>
      </c>
      <c r="S100" s="78">
        <f>'[1]jeziora 2019'!BS100</f>
        <v>0.05</v>
      </c>
      <c r="T100" s="78">
        <f>'[1]jeziora 2019'!BW100</f>
        <v>0.15</v>
      </c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78">
        <f>'[1]jeziora 2019'!DC100</f>
        <v>0.05</v>
      </c>
      <c r="AI100" s="78">
        <f>'[1]jeziora 2019'!DD100</f>
        <v>0.05</v>
      </c>
      <c r="AJ100" s="24"/>
      <c r="AK100" s="24"/>
      <c r="AL100" s="24"/>
      <c r="AM100" s="24"/>
      <c r="AN100" s="134"/>
      <c r="AO100" s="145" t="s">
        <v>730</v>
      </c>
      <c r="AP100" s="82">
        <v>2019</v>
      </c>
    </row>
    <row r="101" spans="1:42" x14ac:dyDescent="0.2">
      <c r="A101" s="77" t="str">
        <f>'[1]jeziora 2019'!B101</f>
        <v>647</v>
      </c>
      <c r="B101" s="45" t="str">
        <f>'[1]jeziora 2019'!D101</f>
        <v>Jez. Ostrowite - stanowisko 01</v>
      </c>
      <c r="C101" s="78">
        <f>'[1]jeziora 2019'!G101</f>
        <v>0.05</v>
      </c>
      <c r="D101" s="78">
        <f>'[1]jeziora 2019'!H101</f>
        <v>7.26</v>
      </c>
      <c r="E101" s="78">
        <f>'[1]jeziora 2019'!J101</f>
        <v>0.79700000000000004</v>
      </c>
      <c r="F101" s="78">
        <f>'[1]jeziora 2019'!L101</f>
        <v>8.6999999999999993</v>
      </c>
      <c r="G101" s="78">
        <f>'[1]jeziora 2019'!M101</f>
        <v>15.5</v>
      </c>
      <c r="H101" s="78">
        <f>'[1]jeziora 2019'!Q101</f>
        <v>7.46</v>
      </c>
      <c r="I101" s="78">
        <f>'[1]jeziora 2019'!R101</f>
        <v>48</v>
      </c>
      <c r="J101" s="78">
        <f>'[1]jeziora 2019'!W101</f>
        <v>97.55</v>
      </c>
      <c r="K101" s="78">
        <f>'[1]jeziora 2019'!AG101</f>
        <v>2.5</v>
      </c>
      <c r="L101" s="78">
        <f>'[1]jeziora 2019'!AI101</f>
        <v>2.5</v>
      </c>
      <c r="M101" s="78">
        <f>'[1]jeziora 2019'!AZ101</f>
        <v>673.5</v>
      </c>
      <c r="N101" s="78">
        <f>'[1]jeziora 2019'!BH101</f>
        <v>0.5</v>
      </c>
      <c r="O101" s="78">
        <f>'[1]jeziora 2019'!BI101</f>
        <v>5.0000000000000001E-3</v>
      </c>
      <c r="P101" s="78">
        <f>'[1]jeziora 2019'!BO101</f>
        <v>0.2</v>
      </c>
      <c r="Q101" s="78">
        <f>'[1]jeziora 2019'!BQ101</f>
        <v>0.05</v>
      </c>
      <c r="R101" s="78">
        <f>'[1]jeziora 2019'!BR101</f>
        <v>0.05</v>
      </c>
      <c r="S101" s="78">
        <f>'[1]jeziora 2019'!BS101</f>
        <v>0.05</v>
      </c>
      <c r="T101" s="78">
        <f>'[1]jeziora 2019'!BW101</f>
        <v>0.15</v>
      </c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78">
        <f>'[1]jeziora 2019'!DC101</f>
        <v>0.05</v>
      </c>
      <c r="AI101" s="78">
        <f>'[1]jeziora 2019'!DD101</f>
        <v>0.05</v>
      </c>
      <c r="AJ101" s="24"/>
      <c r="AK101" s="24"/>
      <c r="AL101" s="24"/>
      <c r="AM101" s="24"/>
      <c r="AN101" s="134"/>
      <c r="AO101" s="145" t="s">
        <v>730</v>
      </c>
      <c r="AP101" s="82">
        <v>2019</v>
      </c>
    </row>
    <row r="102" spans="1:42" x14ac:dyDescent="0.2">
      <c r="A102" s="77" t="str">
        <f>'[1]jeziora 2019'!B102</f>
        <v>648</v>
      </c>
      <c r="B102" s="45" t="str">
        <f>'[1]jeziora 2019'!D102</f>
        <v>jez. Zaleskie - stanowisko 01</v>
      </c>
      <c r="C102" s="78">
        <f>'[1]jeziora 2019'!G102</f>
        <v>0.05</v>
      </c>
      <c r="D102" s="78">
        <f>'[1]jeziora 2019'!H102</f>
        <v>1.5</v>
      </c>
      <c r="E102" s="78">
        <f>'[1]jeziora 2019'!J102</f>
        <v>1.0900000000000001</v>
      </c>
      <c r="F102" s="78">
        <f>'[1]jeziora 2019'!L102</f>
        <v>7.56</v>
      </c>
      <c r="G102" s="78">
        <f>'[1]jeziora 2019'!M102</f>
        <v>11.4</v>
      </c>
      <c r="H102" s="78">
        <f>'[1]jeziora 2019'!Q102</f>
        <v>6.41</v>
      </c>
      <c r="I102" s="78">
        <f>'[1]jeziora 2019'!R102</f>
        <v>56.9</v>
      </c>
      <c r="J102" s="78">
        <f>'[1]jeziora 2019'!W102</f>
        <v>104</v>
      </c>
      <c r="K102" s="78">
        <f>'[1]jeziora 2019'!AG102</f>
        <v>2.5</v>
      </c>
      <c r="L102" s="78">
        <f>'[1]jeziora 2019'!AI102</f>
        <v>2.5</v>
      </c>
      <c r="M102" s="78">
        <f>'[1]jeziora 2019'!AZ102</f>
        <v>926.5</v>
      </c>
      <c r="N102" s="78">
        <f>'[1]jeziora 2019'!BH102</f>
        <v>0.5</v>
      </c>
      <c r="O102" s="78">
        <f>'[1]jeziora 2019'!BI102</f>
        <v>5.0000000000000001E-3</v>
      </c>
      <c r="P102" s="78">
        <f>'[1]jeziora 2019'!BO102</f>
        <v>0.2</v>
      </c>
      <c r="Q102" s="78">
        <f>'[1]jeziora 2019'!BQ102</f>
        <v>0.05</v>
      </c>
      <c r="R102" s="78">
        <f>'[1]jeziora 2019'!BR102</f>
        <v>0.05</v>
      </c>
      <c r="S102" s="78">
        <f>'[1]jeziora 2019'!BS102</f>
        <v>0.05</v>
      </c>
      <c r="T102" s="78">
        <f>'[1]jeziora 2019'!BW102</f>
        <v>0.15</v>
      </c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78">
        <f>'[1]jeziora 2019'!DC102</f>
        <v>0.05</v>
      </c>
      <c r="AI102" s="78">
        <f>'[1]jeziora 2019'!DD102</f>
        <v>0.05</v>
      </c>
      <c r="AJ102" s="24"/>
      <c r="AK102" s="24"/>
      <c r="AL102" s="24"/>
      <c r="AM102" s="24"/>
      <c r="AN102" s="134"/>
      <c r="AO102" s="145" t="s">
        <v>730</v>
      </c>
      <c r="AP102" s="82">
        <v>2019</v>
      </c>
    </row>
    <row r="103" spans="1:42" x14ac:dyDescent="0.2">
      <c r="A103" s="77" t="str">
        <f>'[1]jeziora 2019'!B103</f>
        <v>649</v>
      </c>
      <c r="B103" s="45" t="str">
        <f>'[1]jeziora 2019'!D103</f>
        <v>jez. Kucki - Klecewo</v>
      </c>
      <c r="C103" s="78">
        <f>'[1]jeziora 2019'!G103</f>
        <v>0.05</v>
      </c>
      <c r="D103" s="78">
        <f>'[1]jeziora 2019'!H103</f>
        <v>1.5</v>
      </c>
      <c r="E103" s="78">
        <f>'[1]jeziora 2019'!J103</f>
        <v>1.39</v>
      </c>
      <c r="F103" s="78">
        <f>'[1]jeziora 2019'!L103</f>
        <v>25.8</v>
      </c>
      <c r="G103" s="78">
        <f>'[1]jeziora 2019'!M103</f>
        <v>34.799999999999997</v>
      </c>
      <c r="H103" s="78">
        <f>'[1]jeziora 2019'!Q103</f>
        <v>20.9</v>
      </c>
      <c r="I103" s="78">
        <f>'[1]jeziora 2019'!R103</f>
        <v>33</v>
      </c>
      <c r="J103" s="78">
        <f>'[1]jeziora 2019'!W103</f>
        <v>188</v>
      </c>
      <c r="K103" s="78">
        <f>'[1]jeziora 2019'!AG103</f>
        <v>2.5</v>
      </c>
      <c r="L103" s="78">
        <f>'[1]jeziora 2019'!AI103</f>
        <v>2.5</v>
      </c>
      <c r="M103" s="78">
        <f>'[1]jeziora 2019'!AZ103</f>
        <v>842.5</v>
      </c>
      <c r="N103" s="78">
        <f>'[1]jeziora 2019'!BH103</f>
        <v>0.5</v>
      </c>
      <c r="O103" s="78">
        <f>'[1]jeziora 2019'!BI103</f>
        <v>5.0000000000000001E-3</v>
      </c>
      <c r="P103" s="78">
        <f>'[1]jeziora 2019'!BO103</f>
        <v>0.2</v>
      </c>
      <c r="Q103" s="78">
        <f>'[1]jeziora 2019'!BQ103</f>
        <v>0.05</v>
      </c>
      <c r="R103" s="78">
        <f>'[1]jeziora 2019'!BR103</f>
        <v>0.05</v>
      </c>
      <c r="S103" s="78">
        <f>'[1]jeziora 2019'!BS103</f>
        <v>0.05</v>
      </c>
      <c r="T103" s="78">
        <f>'[1]jeziora 2019'!BW103</f>
        <v>0.15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78">
        <f>'[1]jeziora 2019'!DC103</f>
        <v>0.05</v>
      </c>
      <c r="AI103" s="78">
        <f>'[1]jeziora 2019'!DD103</f>
        <v>0.05</v>
      </c>
      <c r="AJ103" s="24"/>
      <c r="AK103" s="24"/>
      <c r="AL103" s="24"/>
      <c r="AM103" s="24"/>
      <c r="AN103" s="134"/>
      <c r="AO103" s="145" t="s">
        <v>730</v>
      </c>
      <c r="AP103" s="82">
        <v>2019</v>
      </c>
    </row>
    <row r="104" spans="1:42" x14ac:dyDescent="0.2">
      <c r="A104" s="77" t="str">
        <f>'[1]jeziora 2019'!B104</f>
        <v>650</v>
      </c>
      <c r="B104" s="45" t="str">
        <f>'[1]jeziora 2019'!D104</f>
        <v>jez. Radodzierz - stanowisko 02</v>
      </c>
      <c r="C104" s="78">
        <f>'[1]jeziora 2019'!G104</f>
        <v>0.05</v>
      </c>
      <c r="D104" s="78">
        <f>'[1]jeziora 2019'!H104</f>
        <v>16.399999999999999</v>
      </c>
      <c r="E104" s="78">
        <f>'[1]jeziora 2019'!J104</f>
        <v>2.2599999999999998</v>
      </c>
      <c r="F104" s="78">
        <f>'[1]jeziora 2019'!L104</f>
        <v>42</v>
      </c>
      <c r="G104" s="78">
        <f>'[1]jeziora 2019'!M104</f>
        <v>93.9</v>
      </c>
      <c r="H104" s="78">
        <f>'[1]jeziora 2019'!Q104</f>
        <v>41.1</v>
      </c>
      <c r="I104" s="78">
        <f>'[1]jeziora 2019'!R104</f>
        <v>116</v>
      </c>
      <c r="J104" s="78">
        <f>'[1]jeziora 2019'!W104</f>
        <v>341</v>
      </c>
      <c r="K104" s="78">
        <f>'[1]jeziora 2019'!AG104</f>
        <v>2.5</v>
      </c>
      <c r="L104" s="78">
        <f>'[1]jeziora 2019'!AI104</f>
        <v>2.5</v>
      </c>
      <c r="M104" s="78">
        <f>'[1]jeziora 2019'!AZ104</f>
        <v>590</v>
      </c>
      <c r="N104" s="78">
        <f>'[1]jeziora 2019'!BH104</f>
        <v>0.5</v>
      </c>
      <c r="O104" s="78">
        <f>'[1]jeziora 2019'!BI104</f>
        <v>5.0000000000000001E-3</v>
      </c>
      <c r="P104" s="78">
        <f>'[1]jeziora 2019'!BO104</f>
        <v>0.2</v>
      </c>
      <c r="Q104" s="78">
        <f>'[1]jeziora 2019'!BQ104</f>
        <v>0.05</v>
      </c>
      <c r="R104" s="78">
        <f>'[1]jeziora 2019'!BR104</f>
        <v>0.05</v>
      </c>
      <c r="S104" s="78">
        <f>'[1]jeziora 2019'!BS104</f>
        <v>0.05</v>
      </c>
      <c r="T104" s="78">
        <f>'[1]jeziora 2019'!BW104</f>
        <v>0.15</v>
      </c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78">
        <f>'[1]jeziora 2019'!DC104</f>
        <v>0.05</v>
      </c>
      <c r="AI104" s="78">
        <f>'[1]jeziora 2019'!DD104</f>
        <v>0.05</v>
      </c>
      <c r="AJ104" s="24"/>
      <c r="AK104" s="24"/>
      <c r="AL104" s="24"/>
      <c r="AM104" s="24"/>
      <c r="AN104" s="134"/>
      <c r="AO104" s="145" t="s">
        <v>730</v>
      </c>
      <c r="AP104" s="82">
        <v>2019</v>
      </c>
    </row>
    <row r="105" spans="1:42" x14ac:dyDescent="0.2">
      <c r="A105" s="77" t="str">
        <f>'[1]jeziora 2019'!B105</f>
        <v>651</v>
      </c>
      <c r="B105" s="45" t="str">
        <f>'[1]jeziora 2019'!D105</f>
        <v>jez. Krąg - Bartoszy Las</v>
      </c>
      <c r="C105" s="78">
        <f>'[1]jeziora 2019'!G105</f>
        <v>0.05</v>
      </c>
      <c r="D105" s="78">
        <f>'[1]jeziora 2019'!H105</f>
        <v>1.5</v>
      </c>
      <c r="E105" s="78">
        <f>'[1]jeziora 2019'!J105</f>
        <v>1.17</v>
      </c>
      <c r="F105" s="78">
        <f>'[1]jeziora 2019'!L105</f>
        <v>5.71</v>
      </c>
      <c r="G105" s="78">
        <f>'[1]jeziora 2019'!M105</f>
        <v>84.5</v>
      </c>
      <c r="H105" s="78">
        <f>'[1]jeziora 2019'!Q105</f>
        <v>7.32</v>
      </c>
      <c r="I105" s="78">
        <f>'[1]jeziora 2019'!R105</f>
        <v>26.3</v>
      </c>
      <c r="J105" s="78">
        <f>'[1]jeziora 2019'!W105</f>
        <v>142</v>
      </c>
      <c r="K105" s="78">
        <f>'[1]jeziora 2019'!AG105</f>
        <v>2.5</v>
      </c>
      <c r="L105" s="78">
        <f>'[1]jeziora 2019'!AI105</f>
        <v>2.5</v>
      </c>
      <c r="M105" s="78">
        <f>'[1]jeziora 2019'!AZ105</f>
        <v>155.5</v>
      </c>
      <c r="N105" s="78">
        <f>'[1]jeziora 2019'!BH105</f>
        <v>0.5</v>
      </c>
      <c r="O105" s="78">
        <f>'[1]jeziora 2019'!BI105</f>
        <v>5.0000000000000001E-3</v>
      </c>
      <c r="P105" s="78">
        <f>'[1]jeziora 2019'!BO105</f>
        <v>0.2</v>
      </c>
      <c r="Q105" s="78">
        <f>'[1]jeziora 2019'!BQ105</f>
        <v>0.05</v>
      </c>
      <c r="R105" s="78">
        <f>'[1]jeziora 2019'!BR105</f>
        <v>0.05</v>
      </c>
      <c r="S105" s="78">
        <f>'[1]jeziora 2019'!BS105</f>
        <v>0.05</v>
      </c>
      <c r="T105" s="78">
        <f>'[1]jeziora 2019'!BW105</f>
        <v>0.15</v>
      </c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78">
        <f>'[1]jeziora 2019'!DC105</f>
        <v>0.05</v>
      </c>
      <c r="AI105" s="78">
        <f>'[1]jeziora 2019'!DD105</f>
        <v>0.05</v>
      </c>
      <c r="AJ105" s="24"/>
      <c r="AK105" s="24"/>
      <c r="AL105" s="24"/>
      <c r="AM105" s="24"/>
      <c r="AN105" s="134"/>
      <c r="AO105" s="145" t="s">
        <v>730</v>
      </c>
      <c r="AP105" s="82">
        <v>2019</v>
      </c>
    </row>
    <row r="106" spans="1:42" x14ac:dyDescent="0.2">
      <c r="A106" s="77" t="str">
        <f>'[1]jeziora 2019'!B106</f>
        <v>652</v>
      </c>
      <c r="B106" s="45" t="str">
        <f>'[1]jeziora 2019'!D106</f>
        <v>jez. Przywidzkie Wielkie - Przywidz</v>
      </c>
      <c r="C106" s="78">
        <f>'[1]jeziora 2019'!G106</f>
        <v>0.05</v>
      </c>
      <c r="D106" s="78">
        <f>'[1]jeziora 2019'!H106</f>
        <v>1.5</v>
      </c>
      <c r="E106" s="78">
        <f>'[1]jeziora 2019'!J106</f>
        <v>0.71799999999999997</v>
      </c>
      <c r="F106" s="78">
        <f>'[1]jeziora 2019'!L106</f>
        <v>39.6</v>
      </c>
      <c r="G106" s="78">
        <f>'[1]jeziora 2019'!M106</f>
        <v>24.2</v>
      </c>
      <c r="H106" s="78">
        <f>'[1]jeziora 2019'!Q106</f>
        <v>30</v>
      </c>
      <c r="I106" s="78">
        <f>'[1]jeziora 2019'!R106</f>
        <v>63.4</v>
      </c>
      <c r="J106" s="78">
        <f>'[1]jeziora 2019'!W106</f>
        <v>176.6</v>
      </c>
      <c r="K106" s="78">
        <f>'[1]jeziora 2019'!AG106</f>
        <v>2.5</v>
      </c>
      <c r="L106" s="78">
        <f>'[1]jeziora 2019'!AI106</f>
        <v>2.5</v>
      </c>
      <c r="M106" s="78">
        <f>'[1]jeziora 2019'!AZ106</f>
        <v>941.5</v>
      </c>
      <c r="N106" s="78">
        <f>'[1]jeziora 2019'!BH106</f>
        <v>0.5</v>
      </c>
      <c r="O106" s="78">
        <f>'[1]jeziora 2019'!BI106</f>
        <v>5.0000000000000001E-3</v>
      </c>
      <c r="P106" s="78">
        <f>'[1]jeziora 2019'!BO106</f>
        <v>0.2</v>
      </c>
      <c r="Q106" s="78">
        <f>'[1]jeziora 2019'!BQ106</f>
        <v>0.05</v>
      </c>
      <c r="R106" s="78">
        <f>'[1]jeziora 2019'!BR106</f>
        <v>0.05</v>
      </c>
      <c r="S106" s="78">
        <f>'[1]jeziora 2019'!BS106</f>
        <v>0.05</v>
      </c>
      <c r="T106" s="78">
        <f>'[1]jeziora 2019'!BW106</f>
        <v>0.15</v>
      </c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78">
        <f>'[1]jeziora 2019'!DC106</f>
        <v>0.05</v>
      </c>
      <c r="AI106" s="78">
        <f>'[1]jeziora 2019'!DD106</f>
        <v>0.05</v>
      </c>
      <c r="AJ106" s="24"/>
      <c r="AK106" s="24"/>
      <c r="AL106" s="24"/>
      <c r="AM106" s="24"/>
      <c r="AN106" s="134"/>
      <c r="AO106" s="145" t="s">
        <v>730</v>
      </c>
      <c r="AP106" s="82">
        <v>2019</v>
      </c>
    </row>
    <row r="107" spans="1:42" x14ac:dyDescent="0.2">
      <c r="A107" s="77" t="str">
        <f>'[1]jeziora 2019'!B107</f>
        <v>653</v>
      </c>
      <c r="B107" s="45" t="str">
        <f>'[1]jeziora 2019'!D107</f>
        <v>jez. Niedackie - Twardy Dół</v>
      </c>
      <c r="C107" s="78">
        <f>'[1]jeziora 2019'!G107</f>
        <v>0.05</v>
      </c>
      <c r="D107" s="78">
        <f>'[1]jeziora 2019'!H107</f>
        <v>1.5</v>
      </c>
      <c r="E107" s="78">
        <f>'[1]jeziora 2019'!J107</f>
        <v>0.14399999999999999</v>
      </c>
      <c r="F107" s="78">
        <f>'[1]jeziora 2019'!L107</f>
        <v>9.76</v>
      </c>
      <c r="G107" s="78">
        <f>'[1]jeziora 2019'!M107</f>
        <v>2.33</v>
      </c>
      <c r="H107" s="78">
        <f>'[1]jeziora 2019'!Q107</f>
        <v>2.66</v>
      </c>
      <c r="I107" s="78">
        <f>'[1]jeziora 2019'!R107</f>
        <v>3.77</v>
      </c>
      <c r="J107" s="78">
        <f>'[1]jeziora 2019'!W107</f>
        <v>47.7</v>
      </c>
      <c r="K107" s="78">
        <f>'[1]jeziora 2019'!AG107</f>
        <v>173</v>
      </c>
      <c r="L107" s="78">
        <f>'[1]jeziora 2019'!AI107</f>
        <v>2.5</v>
      </c>
      <c r="M107" s="78">
        <f>'[1]jeziora 2019'!AZ107</f>
        <v>1369</v>
      </c>
      <c r="N107" s="78">
        <f>'[1]jeziora 2019'!BH107</f>
        <v>0.5</v>
      </c>
      <c r="O107" s="78">
        <f>'[1]jeziora 2019'!BI107</f>
        <v>5.0000000000000001E-3</v>
      </c>
      <c r="P107" s="78">
        <f>'[1]jeziora 2019'!BO107</f>
        <v>0.2</v>
      </c>
      <c r="Q107" s="78">
        <f>'[1]jeziora 2019'!BQ107</f>
        <v>0.05</v>
      </c>
      <c r="R107" s="78">
        <f>'[1]jeziora 2019'!BR107</f>
        <v>0.05</v>
      </c>
      <c r="S107" s="78">
        <f>'[1]jeziora 2019'!BS107</f>
        <v>0.05</v>
      </c>
      <c r="T107" s="78">
        <f>'[1]jeziora 2019'!BW107</f>
        <v>0.15</v>
      </c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78">
        <f>'[1]jeziora 2019'!DC107</f>
        <v>0.05</v>
      </c>
      <c r="AI107" s="78">
        <f>'[1]jeziora 2019'!DD107</f>
        <v>0.05</v>
      </c>
      <c r="AJ107" s="24"/>
      <c r="AK107" s="24"/>
      <c r="AL107" s="24"/>
      <c r="AM107" s="24"/>
      <c r="AN107" s="134"/>
      <c r="AO107" s="145" t="s">
        <v>730</v>
      </c>
      <c r="AP107" s="82">
        <v>2019</v>
      </c>
    </row>
    <row r="108" spans="1:42" x14ac:dyDescent="0.2">
      <c r="A108" s="77" t="str">
        <f>'[1]jeziora 2019'!B108</f>
        <v>654</v>
      </c>
      <c r="B108" s="45" t="str">
        <f>'[1]jeziora 2019'!D108</f>
        <v>jez. Brodno Wielkie - Brodnica Górna</v>
      </c>
      <c r="C108" s="78">
        <f>'[1]jeziora 2019'!G108</f>
        <v>0.05</v>
      </c>
      <c r="D108" s="78">
        <f>'[1]jeziora 2019'!H108</f>
        <v>1.5</v>
      </c>
      <c r="E108" s="78">
        <f>'[1]jeziora 2019'!J108</f>
        <v>0.35799999999999998</v>
      </c>
      <c r="F108" s="78">
        <f>'[1]jeziora 2019'!L108</f>
        <v>20.8</v>
      </c>
      <c r="G108" s="78">
        <f>'[1]jeziora 2019'!M108</f>
        <v>9.6199999999999992</v>
      </c>
      <c r="H108" s="78">
        <f>'[1]jeziora 2019'!Q108</f>
        <v>13.6</v>
      </c>
      <c r="I108" s="78">
        <f>'[1]jeziora 2019'!R108</f>
        <v>47.3</v>
      </c>
      <c r="J108" s="78">
        <f>'[1]jeziora 2019'!W108</f>
        <v>107</v>
      </c>
      <c r="K108" s="78">
        <f>'[1]jeziora 2019'!AG108</f>
        <v>34</v>
      </c>
      <c r="L108" s="78">
        <f>'[1]jeziora 2019'!AI108</f>
        <v>2.5</v>
      </c>
      <c r="M108" s="78">
        <f>'[1]jeziora 2019'!AZ108</f>
        <v>1445</v>
      </c>
      <c r="N108" s="78">
        <f>'[1]jeziora 2019'!BH108</f>
        <v>0.5</v>
      </c>
      <c r="O108" s="78">
        <f>'[1]jeziora 2019'!BI108</f>
        <v>5.0000000000000001E-3</v>
      </c>
      <c r="P108" s="78">
        <f>'[1]jeziora 2019'!BO108</f>
        <v>0.2</v>
      </c>
      <c r="Q108" s="78">
        <f>'[1]jeziora 2019'!BQ108</f>
        <v>0.05</v>
      </c>
      <c r="R108" s="78">
        <f>'[1]jeziora 2019'!BR108</f>
        <v>0.05</v>
      </c>
      <c r="S108" s="78">
        <f>'[1]jeziora 2019'!BS108</f>
        <v>0.05</v>
      </c>
      <c r="T108" s="78">
        <f>'[1]jeziora 2019'!BW108</f>
        <v>0.15</v>
      </c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78">
        <f>'[1]jeziora 2019'!DC108</f>
        <v>0.05</v>
      </c>
      <c r="AI108" s="78">
        <f>'[1]jeziora 2019'!DD108</f>
        <v>0.05</v>
      </c>
      <c r="AJ108" s="24"/>
      <c r="AK108" s="24"/>
      <c r="AL108" s="24"/>
      <c r="AM108" s="24"/>
      <c r="AN108" s="134"/>
      <c r="AO108" s="145" t="s">
        <v>730</v>
      </c>
      <c r="AP108" s="82">
        <v>2019</v>
      </c>
    </row>
    <row r="109" spans="1:42" x14ac:dyDescent="0.2">
      <c r="A109" s="77" t="str">
        <f>'[1]jeziora 2019'!B109</f>
        <v>655</v>
      </c>
      <c r="B109" s="45" t="str">
        <f>'[1]jeziora 2019'!D109</f>
        <v>jez. Tuchomskie - Warzenko</v>
      </c>
      <c r="C109" s="78">
        <f>'[1]jeziora 2019'!G109</f>
        <v>0.05</v>
      </c>
      <c r="D109" s="78">
        <f>'[1]jeziora 2019'!H109</f>
        <v>1.5</v>
      </c>
      <c r="E109" s="78">
        <f>'[1]jeziora 2019'!J109</f>
        <v>0.65500000000000003</v>
      </c>
      <c r="F109" s="78">
        <f>'[1]jeziora 2019'!L109</f>
        <v>18</v>
      </c>
      <c r="G109" s="78">
        <f>'[1]jeziora 2019'!M109</f>
        <v>14.8</v>
      </c>
      <c r="H109" s="78">
        <f>'[1]jeziora 2019'!Q109</f>
        <v>12.3</v>
      </c>
      <c r="I109" s="78">
        <f>'[1]jeziora 2019'!R109</f>
        <v>30.8</v>
      </c>
      <c r="J109" s="78">
        <f>'[1]jeziora 2019'!W109</f>
        <v>102.4</v>
      </c>
      <c r="K109" s="78">
        <f>'[1]jeziora 2019'!AG109</f>
        <v>58</v>
      </c>
      <c r="L109" s="78">
        <f>'[1]jeziora 2019'!AI109</f>
        <v>2.5</v>
      </c>
      <c r="M109" s="78">
        <f>'[1]jeziora 2019'!AZ109</f>
        <v>688</v>
      </c>
      <c r="N109" s="78">
        <f>'[1]jeziora 2019'!BH109</f>
        <v>0.5</v>
      </c>
      <c r="O109" s="78">
        <f>'[1]jeziora 2019'!BI109</f>
        <v>5.0000000000000001E-3</v>
      </c>
      <c r="P109" s="78">
        <f>'[1]jeziora 2019'!BO109</f>
        <v>0.2</v>
      </c>
      <c r="Q109" s="78">
        <f>'[1]jeziora 2019'!BQ109</f>
        <v>0.05</v>
      </c>
      <c r="R109" s="78">
        <f>'[1]jeziora 2019'!BR109</f>
        <v>0.05</v>
      </c>
      <c r="S109" s="78">
        <f>'[1]jeziora 2019'!BS109</f>
        <v>0.05</v>
      </c>
      <c r="T109" s="78">
        <f>'[1]jeziora 2019'!BW109</f>
        <v>0.15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78">
        <f>'[1]jeziora 2019'!DC109</f>
        <v>0.05</v>
      </c>
      <c r="AI109" s="78">
        <f>'[1]jeziora 2019'!DD109</f>
        <v>0.05</v>
      </c>
      <c r="AJ109" s="24"/>
      <c r="AK109" s="24"/>
      <c r="AL109" s="24"/>
      <c r="AM109" s="24"/>
      <c r="AN109" s="134"/>
      <c r="AO109" s="144" t="s">
        <v>732</v>
      </c>
      <c r="AP109" s="82">
        <v>2019</v>
      </c>
    </row>
    <row r="110" spans="1:42" x14ac:dyDescent="0.2">
      <c r="A110" s="77" t="str">
        <f>'[1]jeziora 2019'!B110</f>
        <v>656</v>
      </c>
      <c r="B110" s="45" t="str">
        <f>'[1]jeziora 2019'!D110</f>
        <v>jez. Januszewskie - stan. 02</v>
      </c>
      <c r="C110" s="78">
        <f>'[1]jeziora 2019'!G110</f>
        <v>0.05</v>
      </c>
      <c r="D110" s="78">
        <f>'[1]jeziora 2019'!H110</f>
        <v>1.5</v>
      </c>
      <c r="E110" s="78">
        <f>'[1]jeziora 2019'!J110</f>
        <v>0.23599999999999999</v>
      </c>
      <c r="F110" s="78">
        <f>'[1]jeziora 2019'!L110</f>
        <v>4.74</v>
      </c>
      <c r="G110" s="78">
        <f>'[1]jeziora 2019'!M110</f>
        <v>12.2</v>
      </c>
      <c r="H110" s="78">
        <f>'[1]jeziora 2019'!Q110</f>
        <v>2.41</v>
      </c>
      <c r="I110" s="78">
        <f>'[1]jeziora 2019'!R110</f>
        <v>0.5</v>
      </c>
      <c r="J110" s="78">
        <f>'[1]jeziora 2019'!W110</f>
        <v>40.6</v>
      </c>
      <c r="K110" s="78">
        <f>'[1]jeziora 2019'!AG110</f>
        <v>2.5</v>
      </c>
      <c r="L110" s="78">
        <f>'[1]jeziora 2019'!AI110</f>
        <v>2.5</v>
      </c>
      <c r="M110" s="78">
        <f>'[1]jeziora 2019'!AZ110</f>
        <v>311.5</v>
      </c>
      <c r="N110" s="78">
        <f>'[1]jeziora 2019'!BH110</f>
        <v>0.5</v>
      </c>
      <c r="O110" s="78">
        <f>'[1]jeziora 2019'!BI110</f>
        <v>5.0000000000000001E-3</v>
      </c>
      <c r="P110" s="78">
        <f>'[1]jeziora 2019'!BO110</f>
        <v>0.2</v>
      </c>
      <c r="Q110" s="78">
        <f>'[1]jeziora 2019'!BQ110</f>
        <v>0.05</v>
      </c>
      <c r="R110" s="78">
        <f>'[1]jeziora 2019'!BR110</f>
        <v>0.05</v>
      </c>
      <c r="S110" s="78">
        <f>'[1]jeziora 2019'!BS110</f>
        <v>0.05</v>
      </c>
      <c r="T110" s="78">
        <f>'[1]jeziora 2019'!BW110</f>
        <v>0.15</v>
      </c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78">
        <f>'[1]jeziora 2019'!DC110</f>
        <v>0.05</v>
      </c>
      <c r="AI110" s="78">
        <f>'[1]jeziora 2019'!DD110</f>
        <v>0.05</v>
      </c>
      <c r="AJ110" s="24"/>
      <c r="AK110" s="24"/>
      <c r="AL110" s="24"/>
      <c r="AM110" s="24"/>
      <c r="AN110" s="134"/>
      <c r="AO110" s="144" t="s">
        <v>732</v>
      </c>
      <c r="AP110" s="82">
        <v>2019</v>
      </c>
    </row>
    <row r="111" spans="1:42" x14ac:dyDescent="0.2">
      <c r="A111" s="77" t="str">
        <f>'[1]jeziora 2019'!B111</f>
        <v>657</v>
      </c>
      <c r="B111" s="45" t="str">
        <f>'[1]jeziora 2019'!D111</f>
        <v>jez. Dzierzgoń - Prabuty</v>
      </c>
      <c r="C111" s="78">
        <f>'[1]jeziora 2019'!G111</f>
        <v>4.16</v>
      </c>
      <c r="D111" s="78">
        <f>'[1]jeziora 2019'!H111</f>
        <v>1.5</v>
      </c>
      <c r="E111" s="78">
        <f>'[1]jeziora 2019'!J111</f>
        <v>0.438</v>
      </c>
      <c r="F111" s="78">
        <f>'[1]jeziora 2019'!L111</f>
        <v>5.86</v>
      </c>
      <c r="G111" s="78">
        <f>'[1]jeziora 2019'!M111</f>
        <v>7.66</v>
      </c>
      <c r="H111" s="78">
        <f>'[1]jeziora 2019'!Q111</f>
        <v>4.3</v>
      </c>
      <c r="I111" s="78">
        <f>'[1]jeziora 2019'!R111</f>
        <v>5.52</v>
      </c>
      <c r="J111" s="78">
        <f>'[1]jeziora 2019'!W111</f>
        <v>22.5</v>
      </c>
      <c r="K111" s="78">
        <f>'[1]jeziora 2019'!AG111</f>
        <v>18</v>
      </c>
      <c r="L111" s="78">
        <f>'[1]jeziora 2019'!AI111</f>
        <v>2.5</v>
      </c>
      <c r="M111" s="78">
        <f>'[1]jeziora 2019'!AZ111</f>
        <v>94</v>
      </c>
      <c r="N111" s="78">
        <f>'[1]jeziora 2019'!BH111</f>
        <v>0.5</v>
      </c>
      <c r="O111" s="78">
        <f>'[1]jeziora 2019'!BI111</f>
        <v>5.0000000000000001E-3</v>
      </c>
      <c r="P111" s="78">
        <f>'[1]jeziora 2019'!BO111</f>
        <v>0.2</v>
      </c>
      <c r="Q111" s="78">
        <f>'[1]jeziora 2019'!BQ111</f>
        <v>0.05</v>
      </c>
      <c r="R111" s="78">
        <f>'[1]jeziora 2019'!BR111</f>
        <v>0.05</v>
      </c>
      <c r="S111" s="78">
        <f>'[1]jeziora 2019'!BS111</f>
        <v>0.05</v>
      </c>
      <c r="T111" s="78">
        <f>'[1]jeziora 2019'!BW111</f>
        <v>0.15</v>
      </c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78">
        <f>'[1]jeziora 2019'!DC111</f>
        <v>0.05</v>
      </c>
      <c r="AI111" s="78">
        <f>'[1]jeziora 2019'!DD111</f>
        <v>0.05</v>
      </c>
      <c r="AJ111" s="24"/>
      <c r="AK111" s="24"/>
      <c r="AL111" s="24"/>
      <c r="AM111" s="24"/>
      <c r="AN111" s="134"/>
      <c r="AO111" s="145" t="s">
        <v>730</v>
      </c>
      <c r="AP111" s="82">
        <v>2019</v>
      </c>
    </row>
    <row r="112" spans="1:42" x14ac:dyDescent="0.2">
      <c r="A112" s="77" t="str">
        <f>'[1]jeziora 2019'!B112</f>
        <v>658</v>
      </c>
      <c r="B112" s="45" t="str">
        <f>'[1]jeziora 2019'!D112</f>
        <v>jez. Dąbrówka - Gronajny</v>
      </c>
      <c r="C112" s="78">
        <f>'[1]jeziora 2019'!G112</f>
        <v>0.05</v>
      </c>
      <c r="D112" s="78">
        <f>'[1]jeziora 2019'!H112</f>
        <v>1.5</v>
      </c>
      <c r="E112" s="78">
        <f>'[1]jeziora 2019'!J112</f>
        <v>0.90300000000000002</v>
      </c>
      <c r="F112" s="78">
        <f>'[1]jeziora 2019'!L112</f>
        <v>12.6</v>
      </c>
      <c r="G112" s="78">
        <f>'[1]jeziora 2019'!M112</f>
        <v>10.4</v>
      </c>
      <c r="H112" s="78">
        <f>'[1]jeziora 2019'!Q112</f>
        <v>5.05</v>
      </c>
      <c r="I112" s="78">
        <f>'[1]jeziora 2019'!R112</f>
        <v>7.94</v>
      </c>
      <c r="J112" s="78">
        <f>'[1]jeziora 2019'!W112</f>
        <v>35</v>
      </c>
      <c r="K112" s="78">
        <f>'[1]jeziora 2019'!AG112</f>
        <v>2.5</v>
      </c>
      <c r="L112" s="78">
        <f>'[1]jeziora 2019'!AI112</f>
        <v>2.5</v>
      </c>
      <c r="M112" s="78">
        <f>'[1]jeziora 2019'!AZ112</f>
        <v>301</v>
      </c>
      <c r="N112" s="78">
        <f>'[1]jeziora 2019'!BH112</f>
        <v>0.5</v>
      </c>
      <c r="O112" s="78">
        <f>'[1]jeziora 2019'!BI112</f>
        <v>5.0000000000000001E-3</v>
      </c>
      <c r="P112" s="78">
        <f>'[1]jeziora 2019'!BO112</f>
        <v>0.2</v>
      </c>
      <c r="Q112" s="78">
        <f>'[1]jeziora 2019'!BQ112</f>
        <v>0.05</v>
      </c>
      <c r="R112" s="78">
        <f>'[1]jeziora 2019'!BR112</f>
        <v>0.05</v>
      </c>
      <c r="S112" s="78">
        <f>'[1]jeziora 2019'!BS112</f>
        <v>0.05</v>
      </c>
      <c r="T112" s="78">
        <f>'[1]jeziora 2019'!BW112</f>
        <v>0.15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78">
        <f>'[1]jeziora 2019'!DC112</f>
        <v>0.05</v>
      </c>
      <c r="AI112" s="78">
        <f>'[1]jeziora 2019'!DD112</f>
        <v>0.05</v>
      </c>
      <c r="AJ112" s="24"/>
      <c r="AK112" s="24"/>
      <c r="AL112" s="24"/>
      <c r="AM112" s="24"/>
      <c r="AN112" s="134"/>
      <c r="AO112" s="144" t="s">
        <v>732</v>
      </c>
      <c r="AP112" s="82">
        <v>2019</v>
      </c>
    </row>
    <row r="113" spans="1:42" x14ac:dyDescent="0.2">
      <c r="A113" s="77" t="str">
        <f>'[1]jeziora 2019'!B113</f>
        <v>659</v>
      </c>
      <c r="B113" s="45" t="str">
        <f>'[1]jeziora 2019'!D113</f>
        <v>jez. Drużno - stan. 03</v>
      </c>
      <c r="C113" s="78">
        <f>'[1]jeziora 2019'!G113</f>
        <v>0.05</v>
      </c>
      <c r="D113" s="78">
        <f>'[1]jeziora 2019'!H113</f>
        <v>1.5</v>
      </c>
      <c r="E113" s="78">
        <f>'[1]jeziora 2019'!J113</f>
        <v>1.1000000000000001</v>
      </c>
      <c r="F113" s="78">
        <f>'[1]jeziora 2019'!L113</f>
        <v>27.6</v>
      </c>
      <c r="G113" s="78">
        <f>'[1]jeziora 2019'!M113</f>
        <v>46.3</v>
      </c>
      <c r="H113" s="78">
        <f>'[1]jeziora 2019'!Q113</f>
        <v>20.3</v>
      </c>
      <c r="I113" s="78">
        <f>'[1]jeziora 2019'!R113</f>
        <v>29.4</v>
      </c>
      <c r="J113" s="78">
        <f>'[1]jeziora 2019'!W113</f>
        <v>160</v>
      </c>
      <c r="K113" s="78">
        <f>'[1]jeziora 2019'!AG113</f>
        <v>27</v>
      </c>
      <c r="L113" s="78">
        <f>'[1]jeziora 2019'!AI113</f>
        <v>2.5</v>
      </c>
      <c r="M113" s="78">
        <f>'[1]jeziora 2019'!AZ113</f>
        <v>764</v>
      </c>
      <c r="N113" s="78">
        <f>'[1]jeziora 2019'!BH113</f>
        <v>0.5</v>
      </c>
      <c r="O113" s="78">
        <f>'[1]jeziora 2019'!BI113</f>
        <v>5.0000000000000001E-3</v>
      </c>
      <c r="P113" s="78">
        <f>'[1]jeziora 2019'!BO113</f>
        <v>0.2</v>
      </c>
      <c r="Q113" s="78">
        <f>'[1]jeziora 2019'!BQ113</f>
        <v>0.05</v>
      </c>
      <c r="R113" s="78">
        <f>'[1]jeziora 2019'!BR113</f>
        <v>0.05</v>
      </c>
      <c r="S113" s="78">
        <f>'[1]jeziora 2019'!BS113</f>
        <v>0.05</v>
      </c>
      <c r="T113" s="78">
        <f>'[1]jeziora 2019'!BW113</f>
        <v>0.15</v>
      </c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78">
        <f>'[1]jeziora 2019'!DC113</f>
        <v>0.05</v>
      </c>
      <c r="AI113" s="78">
        <f>'[1]jeziora 2019'!DD113</f>
        <v>0.05</v>
      </c>
      <c r="AJ113" s="24"/>
      <c r="AK113" s="24"/>
      <c r="AL113" s="24"/>
      <c r="AM113" s="24"/>
      <c r="AN113" s="134"/>
      <c r="AO113" s="145" t="s">
        <v>730</v>
      </c>
      <c r="AP113" s="82">
        <v>2019</v>
      </c>
    </row>
    <row r="114" spans="1:42" x14ac:dyDescent="0.2">
      <c r="A114" s="77" t="str">
        <f>'[1]jeziora 2019'!B114</f>
        <v>660</v>
      </c>
      <c r="B114" s="45" t="str">
        <f>'[1]jeziora 2019'!D114</f>
        <v>jez. Czajcze - głęboczek - 4,6m</v>
      </c>
      <c r="C114" s="78">
        <f>'[1]jeziora 2019'!G114</f>
        <v>0.05</v>
      </c>
      <c r="D114" s="78">
        <f>'[1]jeziora 2019'!H114</f>
        <v>1.5</v>
      </c>
      <c r="E114" s="78">
        <f>'[1]jeziora 2019'!J114</f>
        <v>2.5000000000000001E-2</v>
      </c>
      <c r="F114" s="78">
        <f>'[1]jeziora 2019'!L114</f>
        <v>5.91</v>
      </c>
      <c r="G114" s="78">
        <f>'[1]jeziora 2019'!M114</f>
        <v>2.75</v>
      </c>
      <c r="H114" s="78">
        <f>'[1]jeziora 2019'!Q114</f>
        <v>4.8</v>
      </c>
      <c r="I114" s="78">
        <f>'[1]jeziora 2019'!R114</f>
        <v>21.9</v>
      </c>
      <c r="J114" s="78">
        <f>'[1]jeziora 2019'!W114</f>
        <v>39.299999999999997</v>
      </c>
      <c r="K114" s="78">
        <f>'[1]jeziora 2019'!AG114</f>
        <v>2.5</v>
      </c>
      <c r="L114" s="78">
        <f>'[1]jeziora 2019'!AI114</f>
        <v>2.5</v>
      </c>
      <c r="M114" s="78">
        <f>'[1]jeziora 2019'!AZ114</f>
        <v>64.5</v>
      </c>
      <c r="N114" s="78">
        <f>'[1]jeziora 2019'!BH114</f>
        <v>0.5</v>
      </c>
      <c r="O114" s="78">
        <f>'[1]jeziora 2019'!BI114</f>
        <v>5.0000000000000001E-3</v>
      </c>
      <c r="P114" s="78">
        <f>'[1]jeziora 2019'!BO114</f>
        <v>0.2</v>
      </c>
      <c r="Q114" s="78">
        <f>'[1]jeziora 2019'!BQ114</f>
        <v>0.05</v>
      </c>
      <c r="R114" s="78">
        <f>'[1]jeziora 2019'!BR114</f>
        <v>0.05</v>
      </c>
      <c r="S114" s="78">
        <f>'[1]jeziora 2019'!BS114</f>
        <v>0.05</v>
      </c>
      <c r="T114" s="78">
        <f>'[1]jeziora 2019'!BW114</f>
        <v>0.15</v>
      </c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78">
        <f>'[1]jeziora 2019'!DC114</f>
        <v>0.05</v>
      </c>
      <c r="AI114" s="78">
        <f>'[1]jeziora 2019'!DD114</f>
        <v>0.05</v>
      </c>
      <c r="AJ114" s="24"/>
      <c r="AK114" s="24"/>
      <c r="AL114" s="24"/>
      <c r="AM114" s="24"/>
      <c r="AN114" s="134"/>
      <c r="AO114" s="144" t="s">
        <v>732</v>
      </c>
      <c r="AP114" s="82">
        <v>2019</v>
      </c>
    </row>
    <row r="115" spans="1:42" x14ac:dyDescent="0.2">
      <c r="A115" s="77" t="str">
        <f>'[1]jeziora 2019'!B115</f>
        <v>661</v>
      </c>
      <c r="B115" s="45" t="str">
        <f>'[1]jeziora 2019'!D115</f>
        <v>jez. Bystrzyno Wielkie - głęboczek - 5,5m</v>
      </c>
      <c r="C115" s="78">
        <f>'[1]jeziora 2019'!G115</f>
        <v>0.05</v>
      </c>
      <c r="D115" s="78">
        <f>'[1]jeziora 2019'!H115</f>
        <v>7.43</v>
      </c>
      <c r="E115" s="78">
        <f>'[1]jeziora 2019'!J115</f>
        <v>2.19</v>
      </c>
      <c r="F115" s="78">
        <f>'[1]jeziora 2019'!L115</f>
        <v>16.2</v>
      </c>
      <c r="G115" s="78">
        <f>'[1]jeziora 2019'!M115</f>
        <v>23.8</v>
      </c>
      <c r="H115" s="78">
        <f>'[1]jeziora 2019'!Q115</f>
        <v>13</v>
      </c>
      <c r="I115" s="78">
        <f>'[1]jeziora 2019'!R115</f>
        <v>124</v>
      </c>
      <c r="J115" s="78">
        <f>'[1]jeziora 2019'!W115</f>
        <v>217.4</v>
      </c>
      <c r="K115" s="78">
        <f>'[1]jeziora 2019'!AG115</f>
        <v>2.5</v>
      </c>
      <c r="L115" s="78">
        <f>'[1]jeziora 2019'!AI115</f>
        <v>2.5</v>
      </c>
      <c r="M115" s="78">
        <f>'[1]jeziora 2019'!AZ115</f>
        <v>431</v>
      </c>
      <c r="N115" s="78">
        <f>'[1]jeziora 2019'!BH115</f>
        <v>0.5</v>
      </c>
      <c r="O115" s="78">
        <f>'[1]jeziora 2019'!BI115</f>
        <v>5.0000000000000001E-3</v>
      </c>
      <c r="P115" s="78">
        <f>'[1]jeziora 2019'!BO115</f>
        <v>0.2</v>
      </c>
      <c r="Q115" s="78">
        <f>'[1]jeziora 2019'!BQ115</f>
        <v>0.05</v>
      </c>
      <c r="R115" s="78">
        <f>'[1]jeziora 2019'!BR115</f>
        <v>0.05</v>
      </c>
      <c r="S115" s="78">
        <f>'[1]jeziora 2019'!BS115</f>
        <v>0.05</v>
      </c>
      <c r="T115" s="78">
        <f>'[1]jeziora 2019'!BW115</f>
        <v>0.15</v>
      </c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78">
        <f>'[1]jeziora 2019'!DC115</f>
        <v>0.05</v>
      </c>
      <c r="AI115" s="78">
        <f>'[1]jeziora 2019'!DD115</f>
        <v>0.05</v>
      </c>
      <c r="AJ115" s="24"/>
      <c r="AK115" s="24"/>
      <c r="AL115" s="24"/>
      <c r="AM115" s="24"/>
      <c r="AN115" s="134"/>
      <c r="AO115" s="145" t="s">
        <v>730</v>
      </c>
      <c r="AP115" s="82">
        <v>2019</v>
      </c>
    </row>
    <row r="116" spans="1:42" x14ac:dyDescent="0.2">
      <c r="A116" s="77" t="str">
        <f>'[1]jeziora 2019'!B116</f>
        <v>662</v>
      </c>
      <c r="B116" s="45" t="str">
        <f>'[1]jeziora 2019'!D116</f>
        <v>jez. Dołgie - głęboczek - 17,3m</v>
      </c>
      <c r="C116" s="78">
        <f>'[1]jeziora 2019'!G116</f>
        <v>0.05</v>
      </c>
      <c r="D116" s="78">
        <f>'[1]jeziora 2019'!H116</f>
        <v>1.5</v>
      </c>
      <c r="E116" s="78">
        <f>'[1]jeziora 2019'!J116</f>
        <v>0.92600000000000005</v>
      </c>
      <c r="F116" s="78">
        <f>'[1]jeziora 2019'!L116</f>
        <v>25.8</v>
      </c>
      <c r="G116" s="78">
        <f>'[1]jeziora 2019'!M116</f>
        <v>32.5</v>
      </c>
      <c r="H116" s="78">
        <f>'[1]jeziora 2019'!Q116</f>
        <v>19.3</v>
      </c>
      <c r="I116" s="78">
        <f>'[1]jeziora 2019'!R116</f>
        <v>65.599999999999994</v>
      </c>
      <c r="J116" s="78">
        <f>'[1]jeziora 2019'!W116</f>
        <v>165</v>
      </c>
      <c r="K116" s="78">
        <f>'[1]jeziora 2019'!AG116</f>
        <v>99</v>
      </c>
      <c r="L116" s="78">
        <f>'[1]jeziora 2019'!AI116</f>
        <v>2.5</v>
      </c>
      <c r="M116" s="78">
        <f>'[1]jeziora 2019'!AZ116</f>
        <v>1756</v>
      </c>
      <c r="N116" s="78">
        <f>'[1]jeziora 2019'!BH116</f>
        <v>0.5</v>
      </c>
      <c r="O116" s="78">
        <f>'[1]jeziora 2019'!BI116</f>
        <v>5.0000000000000001E-3</v>
      </c>
      <c r="P116" s="78">
        <f>'[1]jeziora 2019'!BO116</f>
        <v>0.2</v>
      </c>
      <c r="Q116" s="78">
        <f>'[1]jeziora 2019'!BQ116</f>
        <v>0.05</v>
      </c>
      <c r="R116" s="78">
        <f>'[1]jeziora 2019'!BR116</f>
        <v>0.05</v>
      </c>
      <c r="S116" s="78">
        <f>'[1]jeziora 2019'!BS116</f>
        <v>0.05</v>
      </c>
      <c r="T116" s="78">
        <f>'[1]jeziora 2019'!BW116</f>
        <v>0.15</v>
      </c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78">
        <f>'[1]jeziora 2019'!DC116</f>
        <v>0.05</v>
      </c>
      <c r="AI116" s="78">
        <f>'[1]jeziora 2019'!DD116</f>
        <v>0.05</v>
      </c>
      <c r="AJ116" s="24"/>
      <c r="AK116" s="24"/>
      <c r="AL116" s="24"/>
      <c r="AM116" s="24"/>
      <c r="AN116" s="134"/>
      <c r="AO116" s="145" t="s">
        <v>730</v>
      </c>
      <c r="AP116" s="82">
        <v>2019</v>
      </c>
    </row>
    <row r="117" spans="1:42" x14ac:dyDescent="0.2">
      <c r="A117" s="77" t="str">
        <f>'[1]jeziora 2019'!B117</f>
        <v>663</v>
      </c>
      <c r="B117" s="45" t="str">
        <f>'[1]jeziora 2019'!D117</f>
        <v>jez. Przytonko - głęboczek - 20,3m</v>
      </c>
      <c r="C117" s="78">
        <f>'[1]jeziora 2019'!G117</f>
        <v>0.05</v>
      </c>
      <c r="D117" s="78">
        <f>'[1]jeziora 2019'!H117</f>
        <v>1.5</v>
      </c>
      <c r="E117" s="78">
        <f>'[1]jeziora 2019'!J117</f>
        <v>0.08</v>
      </c>
      <c r="F117" s="78">
        <f>'[1]jeziora 2019'!L117</f>
        <v>0.17699999999999999</v>
      </c>
      <c r="G117" s="78">
        <f>'[1]jeziora 2019'!M117</f>
        <v>0.81</v>
      </c>
      <c r="H117" s="78">
        <f>'[1]jeziora 2019'!Q117</f>
        <v>0.247</v>
      </c>
      <c r="I117" s="78">
        <f>'[1]jeziora 2019'!R117</f>
        <v>1.03</v>
      </c>
      <c r="J117" s="78">
        <f>'[1]jeziora 2019'!W117</f>
        <v>5.16</v>
      </c>
      <c r="K117" s="78">
        <f>'[1]jeziora 2019'!AG117</f>
        <v>38</v>
      </c>
      <c r="L117" s="78">
        <f>'[1]jeziora 2019'!AI117</f>
        <v>2.5</v>
      </c>
      <c r="M117" s="78">
        <f>'[1]jeziora 2019'!AZ117</f>
        <v>871</v>
      </c>
      <c r="N117" s="78">
        <f>'[1]jeziora 2019'!BH117</f>
        <v>0.5</v>
      </c>
      <c r="O117" s="78">
        <f>'[1]jeziora 2019'!BI117</f>
        <v>0.5</v>
      </c>
      <c r="P117" s="78">
        <f>'[1]jeziora 2019'!BO117</f>
        <v>0.2</v>
      </c>
      <c r="Q117" s="78">
        <f>'[1]jeziora 2019'!BQ117</f>
        <v>0.05</v>
      </c>
      <c r="R117" s="78">
        <f>'[1]jeziora 2019'!BR117</f>
        <v>0.05</v>
      </c>
      <c r="S117" s="78">
        <f>'[1]jeziora 2019'!BS117</f>
        <v>0.05</v>
      </c>
      <c r="T117" s="78">
        <f>'[1]jeziora 2019'!BW117</f>
        <v>0.15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78">
        <f>'[1]jeziora 2019'!DC117</f>
        <v>0.05</v>
      </c>
      <c r="AI117" s="78">
        <f>'[1]jeziora 2019'!DD117</f>
        <v>0.05</v>
      </c>
      <c r="AJ117" s="24"/>
      <c r="AK117" s="24"/>
      <c r="AL117" s="24"/>
      <c r="AM117" s="24"/>
      <c r="AN117" s="134"/>
      <c r="AO117" s="144" t="s">
        <v>732</v>
      </c>
      <c r="AP117" s="82">
        <v>2019</v>
      </c>
    </row>
    <row r="118" spans="1:42" x14ac:dyDescent="0.2">
      <c r="A118" s="77" t="str">
        <f>'[1]jeziora 2019'!B118</f>
        <v>664</v>
      </c>
      <c r="B118" s="45" t="str">
        <f>'[1]jeziora 2019'!D118</f>
        <v>jez. Węgorzyno - głęboczek - 7,7 m</v>
      </c>
      <c r="C118" s="78">
        <f>'[1]jeziora 2019'!G118</f>
        <v>0.05</v>
      </c>
      <c r="D118" s="78">
        <f>'[1]jeziora 2019'!H118</f>
        <v>1.5</v>
      </c>
      <c r="E118" s="78">
        <f>'[1]jeziora 2019'!J118</f>
        <v>0.79200000000000004</v>
      </c>
      <c r="F118" s="78">
        <f>'[1]jeziora 2019'!L118</f>
        <v>22.6</v>
      </c>
      <c r="G118" s="78">
        <f>'[1]jeziora 2019'!M118</f>
        <v>25.5</v>
      </c>
      <c r="H118" s="78">
        <f>'[1]jeziora 2019'!Q118</f>
        <v>15.7</v>
      </c>
      <c r="I118" s="78">
        <f>'[1]jeziora 2019'!R118</f>
        <v>70.8</v>
      </c>
      <c r="J118" s="78">
        <f>'[1]jeziora 2019'!W118</f>
        <v>164</v>
      </c>
      <c r="K118" s="78">
        <f>'[1]jeziora 2019'!AG118</f>
        <v>2.5</v>
      </c>
      <c r="L118" s="78">
        <f>'[1]jeziora 2019'!AI118</f>
        <v>2.5</v>
      </c>
      <c r="M118" s="78">
        <f>'[1]jeziora 2019'!AZ118</f>
        <v>1463.5</v>
      </c>
      <c r="N118" s="78">
        <f>'[1]jeziora 2019'!BH118</f>
        <v>0.5</v>
      </c>
      <c r="O118" s="78">
        <f>'[1]jeziora 2019'!BI118</f>
        <v>0.5</v>
      </c>
      <c r="P118" s="78">
        <f>'[1]jeziora 2019'!BO118</f>
        <v>0.2</v>
      </c>
      <c r="Q118" s="78">
        <f>'[1]jeziora 2019'!BQ118</f>
        <v>0.05</v>
      </c>
      <c r="R118" s="78">
        <f>'[1]jeziora 2019'!BR118</f>
        <v>0.05</v>
      </c>
      <c r="S118" s="78">
        <f>'[1]jeziora 2019'!BS118</f>
        <v>0.05</v>
      </c>
      <c r="T118" s="78">
        <f>'[1]jeziora 2019'!BW118</f>
        <v>0.15</v>
      </c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78">
        <f>'[1]jeziora 2019'!DC118</f>
        <v>0.05</v>
      </c>
      <c r="AI118" s="78">
        <f>'[1]jeziora 2019'!DD118</f>
        <v>0.05</v>
      </c>
      <c r="AJ118" s="24"/>
      <c r="AK118" s="24"/>
      <c r="AL118" s="24"/>
      <c r="AM118" s="24"/>
      <c r="AN118" s="134"/>
      <c r="AO118" s="145" t="s">
        <v>730</v>
      </c>
      <c r="AP118" s="82">
        <v>2019</v>
      </c>
    </row>
    <row r="119" spans="1:42" x14ac:dyDescent="0.2">
      <c r="A119" s="77" t="str">
        <f>'[1]jeziora 2019'!B119</f>
        <v>665</v>
      </c>
      <c r="B119" s="45" t="str">
        <f>'[1]jeziora 2019'!D119</f>
        <v>jez. Zajezierze - głęboczek - 19,6 m</v>
      </c>
      <c r="C119" s="78">
        <f>'[1]jeziora 2019'!G119</f>
        <v>0.05</v>
      </c>
      <c r="D119" s="78">
        <f>'[1]jeziora 2019'!H119</f>
        <v>7.01</v>
      </c>
      <c r="E119" s="78">
        <f>'[1]jeziora 2019'!J119</f>
        <v>0.83599999999999997</v>
      </c>
      <c r="F119" s="78">
        <f>'[1]jeziora 2019'!L119</f>
        <v>10.6</v>
      </c>
      <c r="G119" s="78">
        <f>'[1]jeziora 2019'!M119</f>
        <v>15.2</v>
      </c>
      <c r="H119" s="78">
        <f>'[1]jeziora 2019'!Q119</f>
        <v>9.8699999999999992</v>
      </c>
      <c r="I119" s="78">
        <f>'[1]jeziora 2019'!R119</f>
        <v>76.7</v>
      </c>
      <c r="J119" s="78">
        <f>'[1]jeziora 2019'!W119</f>
        <v>121.9</v>
      </c>
      <c r="K119" s="78">
        <f>'[1]jeziora 2019'!AG119</f>
        <v>59</v>
      </c>
      <c r="L119" s="78">
        <f>'[1]jeziora 2019'!AI119</f>
        <v>2.5</v>
      </c>
      <c r="M119" s="78">
        <f>'[1]jeziora 2019'!AZ119</f>
        <v>1863.5</v>
      </c>
      <c r="N119" s="78">
        <f>'[1]jeziora 2019'!BH119</f>
        <v>0.5</v>
      </c>
      <c r="O119" s="78">
        <f>'[1]jeziora 2019'!BI119</f>
        <v>0.5</v>
      </c>
      <c r="P119" s="78">
        <f>'[1]jeziora 2019'!BO119</f>
        <v>0.2</v>
      </c>
      <c r="Q119" s="78">
        <f>'[1]jeziora 2019'!BQ119</f>
        <v>0.05</v>
      </c>
      <c r="R119" s="78">
        <f>'[1]jeziora 2019'!BR119</f>
        <v>0.05</v>
      </c>
      <c r="S119" s="78">
        <f>'[1]jeziora 2019'!BS119</f>
        <v>0.05</v>
      </c>
      <c r="T119" s="78">
        <f>'[1]jeziora 2019'!BW119</f>
        <v>0.15</v>
      </c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78">
        <f>'[1]jeziora 2019'!DC119</f>
        <v>0.05</v>
      </c>
      <c r="AI119" s="78">
        <f>'[1]jeziora 2019'!DD119</f>
        <v>0.05</v>
      </c>
      <c r="AJ119" s="24"/>
      <c r="AK119" s="24"/>
      <c r="AL119" s="24"/>
      <c r="AM119" s="24"/>
      <c r="AN119" s="134"/>
      <c r="AO119" s="145" t="s">
        <v>730</v>
      </c>
      <c r="AP119" s="82">
        <v>2019</v>
      </c>
    </row>
    <row r="120" spans="1:42" x14ac:dyDescent="0.2">
      <c r="A120" s="77" t="str">
        <f>'[1]jeziora 2019'!B120</f>
        <v>666</v>
      </c>
      <c r="B120" s="45" t="str">
        <f>'[1]jeziora 2019'!D120</f>
        <v>jez. Dłusko - głęboczek - 12,3m</v>
      </c>
      <c r="C120" s="78">
        <f>'[1]jeziora 2019'!G120</f>
        <v>0.05</v>
      </c>
      <c r="D120" s="78">
        <f>'[1]jeziora 2019'!H120</f>
        <v>1.5</v>
      </c>
      <c r="E120" s="78">
        <f>'[1]jeziora 2019'!J120</f>
        <v>1.34</v>
      </c>
      <c r="F120" s="78">
        <f>'[1]jeziora 2019'!L120</f>
        <v>23.9</v>
      </c>
      <c r="G120" s="78">
        <f>'[1]jeziora 2019'!M120</f>
        <v>36.4</v>
      </c>
      <c r="H120" s="78">
        <f>'[1]jeziora 2019'!Q120</f>
        <v>23.2</v>
      </c>
      <c r="I120" s="78">
        <f>'[1]jeziora 2019'!R120</f>
        <v>110.4</v>
      </c>
      <c r="J120" s="78">
        <f>'[1]jeziora 2019'!W120</f>
        <v>231.6</v>
      </c>
      <c r="K120" s="78">
        <f>'[1]jeziora 2019'!AG120</f>
        <v>334</v>
      </c>
      <c r="L120" s="78">
        <f>'[1]jeziora 2019'!AI120</f>
        <v>2.5</v>
      </c>
      <c r="M120" s="78">
        <f>'[1]jeziora 2019'!AZ120</f>
        <v>2574.5</v>
      </c>
      <c r="N120" s="78">
        <f>'[1]jeziora 2019'!BH120</f>
        <v>0.5</v>
      </c>
      <c r="O120" s="78">
        <f>'[1]jeziora 2019'!BI120</f>
        <v>0.5</v>
      </c>
      <c r="P120" s="78">
        <f>'[1]jeziora 2019'!BO120</f>
        <v>0.2</v>
      </c>
      <c r="Q120" s="78">
        <f>'[1]jeziora 2019'!BQ120</f>
        <v>0.05</v>
      </c>
      <c r="R120" s="78">
        <f>'[1]jeziora 2019'!BR120</f>
        <v>0.05</v>
      </c>
      <c r="S120" s="78">
        <f>'[1]jeziora 2019'!BS120</f>
        <v>0.05</v>
      </c>
      <c r="T120" s="78">
        <f>'[1]jeziora 2019'!BW120</f>
        <v>0.15</v>
      </c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78">
        <f>'[1]jeziora 2019'!DC120</f>
        <v>0.05</v>
      </c>
      <c r="AI120" s="78">
        <f>'[1]jeziora 2019'!DD120</f>
        <v>0.05</v>
      </c>
      <c r="AJ120" s="24"/>
      <c r="AK120" s="24"/>
      <c r="AL120" s="24"/>
      <c r="AM120" s="24"/>
      <c r="AN120" s="134"/>
      <c r="AO120" s="145" t="s">
        <v>730</v>
      </c>
      <c r="AP120" s="82">
        <v>2019</v>
      </c>
    </row>
    <row r="121" spans="1:42" x14ac:dyDescent="0.2">
      <c r="A121" s="77" t="str">
        <f>'[1]jeziora 2019'!B121</f>
        <v>667</v>
      </c>
      <c r="B121" s="45" t="str">
        <f>'[1]jeziora 2019'!D121</f>
        <v>jez. Bobiecińskie Wielkie  na płd.zachód od m.Bobięcino</v>
      </c>
      <c r="C121" s="78">
        <f>'[1]jeziora 2019'!G121</f>
        <v>0.05</v>
      </c>
      <c r="D121" s="78">
        <f>'[1]jeziora 2019'!H121</f>
        <v>9.77</v>
      </c>
      <c r="E121" s="78">
        <f>'[1]jeziora 2019'!J121</f>
        <v>2.04</v>
      </c>
      <c r="F121" s="78">
        <f>'[1]jeziora 2019'!L121</f>
        <v>37.700000000000003</v>
      </c>
      <c r="G121" s="78">
        <f>'[1]jeziora 2019'!M121</f>
        <v>30</v>
      </c>
      <c r="H121" s="78">
        <f>'[1]jeziora 2019'!Q121</f>
        <v>29.9</v>
      </c>
      <c r="I121" s="78">
        <f>'[1]jeziora 2019'!R121</f>
        <v>123.1</v>
      </c>
      <c r="J121" s="78">
        <f>'[1]jeziora 2019'!W121</f>
        <v>211.6</v>
      </c>
      <c r="K121" s="78">
        <f>'[1]jeziora 2019'!AG121</f>
        <v>51</v>
      </c>
      <c r="L121" s="78">
        <f>'[1]jeziora 2019'!AI121</f>
        <v>2.5</v>
      </c>
      <c r="M121" s="78">
        <f>'[1]jeziora 2019'!AZ121</f>
        <v>850</v>
      </c>
      <c r="N121" s="78">
        <f>'[1]jeziora 2019'!BH121</f>
        <v>0.5</v>
      </c>
      <c r="O121" s="78">
        <f>'[1]jeziora 2019'!BI121</f>
        <v>0.5</v>
      </c>
      <c r="P121" s="78">
        <f>'[1]jeziora 2019'!BO121</f>
        <v>0.2</v>
      </c>
      <c r="Q121" s="78">
        <f>'[1]jeziora 2019'!BQ121</f>
        <v>0.05</v>
      </c>
      <c r="R121" s="78">
        <f>'[1]jeziora 2019'!BR121</f>
        <v>0.05</v>
      </c>
      <c r="S121" s="78">
        <f>'[1]jeziora 2019'!BS121</f>
        <v>0.05</v>
      </c>
      <c r="T121" s="78">
        <f>'[1]jeziora 2019'!BW121</f>
        <v>0.15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78">
        <f>'[1]jeziora 2019'!DC121</f>
        <v>0.05</v>
      </c>
      <c r="AI121" s="78">
        <f>'[1]jeziora 2019'!DD121</f>
        <v>0.05</v>
      </c>
      <c r="AJ121" s="24"/>
      <c r="AK121" s="24"/>
      <c r="AL121" s="24"/>
      <c r="AM121" s="24"/>
      <c r="AN121" s="134"/>
      <c r="AO121" s="145" t="s">
        <v>730</v>
      </c>
      <c r="AP121" s="82">
        <v>2019</v>
      </c>
    </row>
    <row r="122" spans="1:42" x14ac:dyDescent="0.2">
      <c r="A122" s="77" t="str">
        <f>'[1]jeziora 2019'!B122</f>
        <v>668</v>
      </c>
      <c r="B122" s="45" t="str">
        <f>'[1]jeziora 2019'!D122</f>
        <v>jez. Obłęże-na płd.zachód od m.Obłęże</v>
      </c>
      <c r="C122" s="78">
        <f>'[1]jeziora 2019'!G122</f>
        <v>0.05</v>
      </c>
      <c r="D122" s="78">
        <f>'[1]jeziora 2019'!H122</f>
        <v>12.6</v>
      </c>
      <c r="E122" s="78">
        <f>'[1]jeziora 2019'!J122</f>
        <v>1.1499999999999999</v>
      </c>
      <c r="F122" s="78">
        <f>'[1]jeziora 2019'!L122</f>
        <v>24.6</v>
      </c>
      <c r="G122" s="78">
        <f>'[1]jeziora 2019'!M122</f>
        <v>17.100000000000001</v>
      </c>
      <c r="H122" s="78">
        <f>'[1]jeziora 2019'!Q122</f>
        <v>10</v>
      </c>
      <c r="I122" s="78">
        <f>'[1]jeziora 2019'!R122</f>
        <v>45.5</v>
      </c>
      <c r="J122" s="78">
        <f>'[1]jeziora 2019'!W122</f>
        <v>77.2</v>
      </c>
      <c r="K122" s="78">
        <f>'[1]jeziora 2019'!AG122</f>
        <v>92</v>
      </c>
      <c r="L122" s="78">
        <f>'[1]jeziora 2019'!AI122</f>
        <v>2.5</v>
      </c>
      <c r="M122" s="78">
        <f>'[1]jeziora 2019'!AZ122</f>
        <v>1357</v>
      </c>
      <c r="N122" s="78">
        <f>'[1]jeziora 2019'!BH122</f>
        <v>0.5</v>
      </c>
      <c r="O122" s="78">
        <f>'[1]jeziora 2019'!BI122</f>
        <v>0.5</v>
      </c>
      <c r="P122" s="78">
        <f>'[1]jeziora 2019'!BO122</f>
        <v>0.2</v>
      </c>
      <c r="Q122" s="78">
        <f>'[1]jeziora 2019'!BQ122</f>
        <v>0.05</v>
      </c>
      <c r="R122" s="78">
        <f>'[1]jeziora 2019'!BR122</f>
        <v>0.05</v>
      </c>
      <c r="S122" s="78">
        <f>'[1]jeziora 2019'!BS122</f>
        <v>0.05</v>
      </c>
      <c r="T122" s="78">
        <f>'[1]jeziora 2019'!BW122</f>
        <v>0.15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78">
        <f>'[1]jeziora 2019'!DC122</f>
        <v>0.05</v>
      </c>
      <c r="AI122" s="78">
        <f>'[1]jeziora 2019'!DD122</f>
        <v>0.05</v>
      </c>
      <c r="AJ122" s="24"/>
      <c r="AK122" s="24"/>
      <c r="AL122" s="24"/>
      <c r="AM122" s="24"/>
      <c r="AN122" s="134"/>
      <c r="AO122" s="145" t="s">
        <v>730</v>
      </c>
      <c r="AP122" s="82">
        <v>2019</v>
      </c>
    </row>
    <row r="123" spans="1:42" x14ac:dyDescent="0.2">
      <c r="A123" s="77" t="str">
        <f>'[1]jeziora 2019'!B123</f>
        <v>669</v>
      </c>
      <c r="B123" s="45" t="str">
        <f>'[1]jeziora 2019'!D123</f>
        <v>jez. Głębokie-na SW od m.Gałęzowo</v>
      </c>
      <c r="C123" s="78">
        <f>'[1]jeziora 2019'!G123</f>
        <v>0.05</v>
      </c>
      <c r="D123" s="78">
        <f>'[1]jeziora 2019'!H123</f>
        <v>58.5</v>
      </c>
      <c r="E123" s="78">
        <f>'[1]jeziora 2019'!J123</f>
        <v>2.33</v>
      </c>
      <c r="F123" s="78">
        <f>'[1]jeziora 2019'!L123</f>
        <v>30.8</v>
      </c>
      <c r="G123" s="78">
        <f>'[1]jeziora 2019'!M123</f>
        <v>21.1</v>
      </c>
      <c r="H123" s="78">
        <f>'[1]jeziora 2019'!Q123</f>
        <v>11</v>
      </c>
      <c r="I123" s="78">
        <f>'[1]jeziora 2019'!R123</f>
        <v>30</v>
      </c>
      <c r="J123" s="78">
        <f>'[1]jeziora 2019'!W123</f>
        <v>149</v>
      </c>
      <c r="K123" s="78">
        <f>'[1]jeziora 2019'!AG123</f>
        <v>101</v>
      </c>
      <c r="L123" s="78">
        <f>'[1]jeziora 2019'!AI123</f>
        <v>2.5</v>
      </c>
      <c r="M123" s="78">
        <f>'[1]jeziora 2019'!AZ123</f>
        <v>1049</v>
      </c>
      <c r="N123" s="78">
        <f>'[1]jeziora 2019'!BH123</f>
        <v>0.5</v>
      </c>
      <c r="O123" s="78">
        <f>'[1]jeziora 2019'!BI123</f>
        <v>0.5</v>
      </c>
      <c r="P123" s="78">
        <f>'[1]jeziora 2019'!BO123</f>
        <v>0.2</v>
      </c>
      <c r="Q123" s="78">
        <f>'[1]jeziora 2019'!BQ123</f>
        <v>0.05</v>
      </c>
      <c r="R123" s="78">
        <f>'[1]jeziora 2019'!BR123</f>
        <v>0.05</v>
      </c>
      <c r="S123" s="78">
        <f>'[1]jeziora 2019'!BS123</f>
        <v>0.05</v>
      </c>
      <c r="T123" s="78">
        <f>'[1]jeziora 2019'!BW123</f>
        <v>0.15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78">
        <f>'[1]jeziora 2019'!DC123</f>
        <v>0.05</v>
      </c>
      <c r="AI123" s="78">
        <f>'[1]jeziora 2019'!DD123</f>
        <v>0.05</v>
      </c>
      <c r="AJ123" s="24"/>
      <c r="AK123" s="24"/>
      <c r="AL123" s="24"/>
      <c r="AM123" s="24"/>
      <c r="AN123" s="134"/>
      <c r="AO123" s="145" t="s">
        <v>730</v>
      </c>
      <c r="AP123" s="82">
        <v>2019</v>
      </c>
    </row>
    <row r="124" spans="1:42" x14ac:dyDescent="0.2">
      <c r="A124" s="77" t="str">
        <f>'[1]jeziora 2019'!B124</f>
        <v>670</v>
      </c>
      <c r="B124" s="45" t="str">
        <f>'[1]jeziora 2019'!D124</f>
        <v>jez. Mądrzechowskie - na S od m.Mądrzechowo</v>
      </c>
      <c r="C124" s="78">
        <f>'[1]jeziora 2019'!G124</f>
        <v>0.05</v>
      </c>
      <c r="D124" s="78">
        <f>'[1]jeziora 2019'!H124</f>
        <v>1.5</v>
      </c>
      <c r="E124" s="78">
        <f>'[1]jeziora 2019'!J124</f>
        <v>0.64700000000000002</v>
      </c>
      <c r="F124" s="78">
        <f>'[1]jeziora 2019'!L124</f>
        <v>31</v>
      </c>
      <c r="G124" s="78">
        <f>'[1]jeziora 2019'!M124</f>
        <v>27.5</v>
      </c>
      <c r="H124" s="78">
        <f>'[1]jeziora 2019'!Q124</f>
        <v>22.9</v>
      </c>
      <c r="I124" s="78">
        <f>'[1]jeziora 2019'!R124</f>
        <v>28.3</v>
      </c>
      <c r="J124" s="78">
        <f>'[1]jeziora 2019'!W124</f>
        <v>122</v>
      </c>
      <c r="K124" s="78">
        <f>'[1]jeziora 2019'!AG124</f>
        <v>41</v>
      </c>
      <c r="L124" s="78">
        <f>'[1]jeziora 2019'!AI124</f>
        <v>2.5</v>
      </c>
      <c r="M124" s="78">
        <f>'[1]jeziora 2019'!AZ124</f>
        <v>902</v>
      </c>
      <c r="N124" s="78">
        <f>'[1]jeziora 2019'!BH124</f>
        <v>0.5</v>
      </c>
      <c r="O124" s="78">
        <f>'[1]jeziora 2019'!BI124</f>
        <v>0.5</v>
      </c>
      <c r="P124" s="78">
        <f>'[1]jeziora 2019'!BO124</f>
        <v>0.2</v>
      </c>
      <c r="Q124" s="78">
        <f>'[1]jeziora 2019'!BQ124</f>
        <v>0.05</v>
      </c>
      <c r="R124" s="78">
        <f>'[1]jeziora 2019'!BR124</f>
        <v>0.05</v>
      </c>
      <c r="S124" s="78">
        <f>'[1]jeziora 2019'!BS124</f>
        <v>0.05</v>
      </c>
      <c r="T124" s="78">
        <f>'[1]jeziora 2019'!BW124</f>
        <v>0.15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78">
        <f>'[1]jeziora 2019'!DC124</f>
        <v>0.05</v>
      </c>
      <c r="AI124" s="78">
        <f>'[1]jeziora 2019'!DD124</f>
        <v>0.05</v>
      </c>
      <c r="AJ124" s="24"/>
      <c r="AK124" s="24"/>
      <c r="AL124" s="24"/>
      <c r="AM124" s="24"/>
      <c r="AN124" s="134"/>
      <c r="AO124" s="145" t="s">
        <v>730</v>
      </c>
      <c r="AP124" s="82">
        <v>2019</v>
      </c>
    </row>
    <row r="125" spans="1:42" x14ac:dyDescent="0.2">
      <c r="A125" s="77" t="str">
        <f>'[1]jeziora 2019'!B125</f>
        <v>671</v>
      </c>
      <c r="B125" s="45" t="str">
        <f>'[1]jeziora 2019'!D125</f>
        <v>jez. Choczewskie - Choczewo</v>
      </c>
      <c r="C125" s="78">
        <f>'[1]jeziora 2019'!G125</f>
        <v>0.05</v>
      </c>
      <c r="D125" s="78">
        <f>'[1]jeziora 2019'!H125</f>
        <v>1.5</v>
      </c>
      <c r="E125" s="78">
        <f>'[1]jeziora 2019'!J125</f>
        <v>0.71299999999999997</v>
      </c>
      <c r="F125" s="78">
        <f>'[1]jeziora 2019'!L125</f>
        <v>9.49</v>
      </c>
      <c r="G125" s="78">
        <f>'[1]jeziora 2019'!M125</f>
        <v>12.8</v>
      </c>
      <c r="H125" s="78">
        <f>'[1]jeziora 2019'!Q125</f>
        <v>6.35</v>
      </c>
      <c r="I125" s="78">
        <f>'[1]jeziora 2019'!R125</f>
        <v>13.9</v>
      </c>
      <c r="J125" s="78">
        <f>'[1]jeziora 2019'!W125</f>
        <v>48.8</v>
      </c>
      <c r="K125" s="78">
        <f>'[1]jeziora 2019'!AG125</f>
        <v>56</v>
      </c>
      <c r="L125" s="78">
        <f>'[1]jeziora 2019'!AI125</f>
        <v>2.5</v>
      </c>
      <c r="M125" s="78">
        <f>'[1]jeziora 2019'!AZ125</f>
        <v>179</v>
      </c>
      <c r="N125" s="78">
        <f>'[1]jeziora 2019'!BH125</f>
        <v>0.5</v>
      </c>
      <c r="O125" s="78">
        <f>'[1]jeziora 2019'!BI125</f>
        <v>0.5</v>
      </c>
      <c r="P125" s="78">
        <f>'[1]jeziora 2019'!BO125</f>
        <v>0.2</v>
      </c>
      <c r="Q125" s="78">
        <f>'[1]jeziora 2019'!BQ125</f>
        <v>0.05</v>
      </c>
      <c r="R125" s="78">
        <f>'[1]jeziora 2019'!BR125</f>
        <v>0.05</v>
      </c>
      <c r="S125" s="78">
        <f>'[1]jeziora 2019'!BS125</f>
        <v>0.05</v>
      </c>
      <c r="T125" s="78">
        <f>'[1]jeziora 2019'!BW125</f>
        <v>0.15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78">
        <f>'[1]jeziora 2019'!DC125</f>
        <v>0.05</v>
      </c>
      <c r="AI125" s="78">
        <f>'[1]jeziora 2019'!DD125</f>
        <v>0.05</v>
      </c>
      <c r="AJ125" s="24"/>
      <c r="AK125" s="24"/>
      <c r="AL125" s="24"/>
      <c r="AM125" s="24"/>
      <c r="AN125" s="134"/>
      <c r="AO125" s="144" t="s">
        <v>732</v>
      </c>
      <c r="AP125" s="82">
        <v>2019</v>
      </c>
    </row>
    <row r="126" spans="1:42" x14ac:dyDescent="0.2">
      <c r="A126" s="77" t="str">
        <f>'[1]jeziora 2019'!B126</f>
        <v>672</v>
      </c>
      <c r="B126" s="45" t="str">
        <f>'[1]jeziora 2019'!D126</f>
        <v>jez. Czarne (na SW od Żarnowieckiego) - Łęczyn Dolny</v>
      </c>
      <c r="C126" s="78">
        <f>'[1]jeziora 2019'!G126</f>
        <v>0.05</v>
      </c>
      <c r="D126" s="78">
        <f>'[1]jeziora 2019'!H126</f>
        <v>6.34</v>
      </c>
      <c r="E126" s="78">
        <f>'[1]jeziora 2019'!J126</f>
        <v>1.56</v>
      </c>
      <c r="F126" s="78">
        <f>'[1]jeziora 2019'!L126</f>
        <v>29</v>
      </c>
      <c r="G126" s="78">
        <f>'[1]jeziora 2019'!M126</f>
        <v>18.100000000000001</v>
      </c>
      <c r="H126" s="78">
        <f>'[1]jeziora 2019'!Q126</f>
        <v>17.5</v>
      </c>
      <c r="I126" s="78">
        <f>'[1]jeziora 2019'!R126</f>
        <v>79.3</v>
      </c>
      <c r="J126" s="78">
        <f>'[1]jeziora 2019'!W126</f>
        <v>135</v>
      </c>
      <c r="K126" s="78">
        <f>'[1]jeziora 2019'!AG126</f>
        <v>50</v>
      </c>
      <c r="L126" s="78">
        <f>'[1]jeziora 2019'!AI126</f>
        <v>2.5</v>
      </c>
      <c r="M126" s="78">
        <f>'[1]jeziora 2019'!AZ126</f>
        <v>295.5</v>
      </c>
      <c r="N126" s="78">
        <f>'[1]jeziora 2019'!BH126</f>
        <v>0.5</v>
      </c>
      <c r="O126" s="78">
        <f>'[1]jeziora 2019'!BI126</f>
        <v>0.5</v>
      </c>
      <c r="P126" s="78">
        <f>'[1]jeziora 2019'!BO126</f>
        <v>0.2</v>
      </c>
      <c r="Q126" s="78">
        <f>'[1]jeziora 2019'!BQ126</f>
        <v>0.05</v>
      </c>
      <c r="R126" s="78">
        <f>'[1]jeziora 2019'!BR126</f>
        <v>0.05</v>
      </c>
      <c r="S126" s="78">
        <f>'[1]jeziora 2019'!BS126</f>
        <v>0.05</v>
      </c>
      <c r="T126" s="78">
        <f>'[1]jeziora 2019'!BW126</f>
        <v>0.15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78">
        <f>'[1]jeziora 2019'!DC126</f>
        <v>0.05</v>
      </c>
      <c r="AI126" s="78">
        <f>'[1]jeziora 2019'!DD126</f>
        <v>0.05</v>
      </c>
      <c r="AJ126" s="123"/>
      <c r="AK126" s="123"/>
      <c r="AL126" s="123"/>
      <c r="AM126" s="123"/>
      <c r="AN126" s="135"/>
      <c r="AO126" s="145" t="s">
        <v>730</v>
      </c>
      <c r="AP126" s="82">
        <v>2019</v>
      </c>
    </row>
    <row r="127" spans="1:42" x14ac:dyDescent="0.2">
      <c r="A127" s="77" t="str">
        <f>'[1]jeziora 2019'!B127</f>
        <v>673</v>
      </c>
      <c r="B127" s="45" t="str">
        <f>'[1]jeziora 2019'!D127</f>
        <v>jez. Rospuda Filipowska - st.02</v>
      </c>
      <c r="C127" s="78">
        <f>'[1]jeziora 2019'!G127</f>
        <v>0.05</v>
      </c>
      <c r="D127" s="78">
        <f>'[1]jeziora 2019'!H127</f>
        <v>11.5</v>
      </c>
      <c r="E127" s="78">
        <f>'[1]jeziora 2019'!J127</f>
        <v>0.28299999999999997</v>
      </c>
      <c r="F127" s="78">
        <f>'[1]jeziora 2019'!L127</f>
        <v>12.8</v>
      </c>
      <c r="G127" s="78">
        <f>'[1]jeziora 2019'!M127</f>
        <v>2.79</v>
      </c>
      <c r="H127" s="78">
        <f>'[1]jeziora 2019'!Q127</f>
        <v>5.07</v>
      </c>
      <c r="I127" s="78">
        <f>'[1]jeziora 2019'!R127</f>
        <v>27.6</v>
      </c>
      <c r="J127" s="78">
        <f>'[1]jeziora 2019'!W127</f>
        <v>84.5</v>
      </c>
      <c r="K127" s="78">
        <f>'[1]jeziora 2019'!AG127</f>
        <v>166</v>
      </c>
      <c r="L127" s="78">
        <f>'[1]jeziora 2019'!AI127</f>
        <v>15</v>
      </c>
      <c r="M127" s="78">
        <f>'[1]jeziora 2019'!AZ127</f>
        <v>1089.5</v>
      </c>
      <c r="N127" s="78">
        <f>'[1]jeziora 2019'!BH127</f>
        <v>0.5</v>
      </c>
      <c r="O127" s="78">
        <f>'[1]jeziora 2019'!BI127</f>
        <v>5.0000000000000001E-3</v>
      </c>
      <c r="P127" s="78">
        <f>'[1]jeziora 2019'!BO127</f>
        <v>0.2</v>
      </c>
      <c r="Q127" s="78">
        <f>'[1]jeziora 2019'!BQ127</f>
        <v>0.05</v>
      </c>
      <c r="R127" s="78">
        <f>'[1]jeziora 2019'!BR127</f>
        <v>0.05</v>
      </c>
      <c r="S127" s="78">
        <f>'[1]jeziora 2019'!BS127</f>
        <v>0.05</v>
      </c>
      <c r="T127" s="78">
        <f>'[1]jeziora 2019'!BW127</f>
        <v>0.15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78">
        <f>'[1]jeziora 2019'!DC127</f>
        <v>0.05</v>
      </c>
      <c r="AI127" s="78">
        <f>'[1]jeziora 2019'!DD127</f>
        <v>0.05</v>
      </c>
      <c r="AJ127" s="24"/>
      <c r="AK127" s="24"/>
      <c r="AL127" s="24"/>
      <c r="AM127" s="24"/>
      <c r="AN127" s="134"/>
      <c r="AO127" s="145" t="s">
        <v>730</v>
      </c>
      <c r="AP127" s="82">
        <v>2019</v>
      </c>
    </row>
    <row r="128" spans="1:42" x14ac:dyDescent="0.2">
      <c r="A128" s="77" t="str">
        <f>'[1]jeziora 2019'!B128</f>
        <v>674</v>
      </c>
      <c r="B128" s="45" t="str">
        <f>'[1]jeziora 2019'!D128</f>
        <v>jez. Łanowicze - st.01</v>
      </c>
      <c r="C128" s="78">
        <f>'[1]jeziora 2019'!G128</f>
        <v>0.05</v>
      </c>
      <c r="D128" s="78">
        <f>'[1]jeziora 2019'!H128</f>
        <v>1.5</v>
      </c>
      <c r="E128" s="78">
        <f>'[1]jeziora 2019'!J128</f>
        <v>2.5000000000000001E-2</v>
      </c>
      <c r="F128" s="78">
        <f>'[1]jeziora 2019'!L128</f>
        <v>7.38</v>
      </c>
      <c r="G128" s="78">
        <f>'[1]jeziora 2019'!M128</f>
        <v>6.47</v>
      </c>
      <c r="H128" s="78">
        <f>'[1]jeziora 2019'!Q128</f>
        <v>7.75</v>
      </c>
      <c r="I128" s="78">
        <f>'[1]jeziora 2019'!R128</f>
        <v>60.1</v>
      </c>
      <c r="J128" s="78">
        <f>'[1]jeziora 2019'!W128</f>
        <v>87</v>
      </c>
      <c r="K128" s="78">
        <f>'[1]jeziora 2019'!AG128</f>
        <v>8</v>
      </c>
      <c r="L128" s="78">
        <f>'[1]jeziora 2019'!AI128</f>
        <v>10</v>
      </c>
      <c r="M128" s="78">
        <f>'[1]jeziora 2019'!AZ128</f>
        <v>565.5</v>
      </c>
      <c r="N128" s="78">
        <f>'[1]jeziora 2019'!BH128</f>
        <v>0.5</v>
      </c>
      <c r="O128" s="78">
        <f>'[1]jeziora 2019'!BI128</f>
        <v>5.0000000000000001E-3</v>
      </c>
      <c r="P128" s="78">
        <f>'[1]jeziora 2019'!BO128</f>
        <v>0.2</v>
      </c>
      <c r="Q128" s="78">
        <f>'[1]jeziora 2019'!BQ128</f>
        <v>0.05</v>
      </c>
      <c r="R128" s="78">
        <f>'[1]jeziora 2019'!BR128</f>
        <v>0.05</v>
      </c>
      <c r="S128" s="78">
        <f>'[1]jeziora 2019'!BS128</f>
        <v>0.05</v>
      </c>
      <c r="T128" s="78">
        <f>'[1]jeziora 2019'!BW128</f>
        <v>0.15</v>
      </c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78">
        <f>'[1]jeziora 2019'!DC128</f>
        <v>0.05</v>
      </c>
      <c r="AI128" s="78">
        <f>'[1]jeziora 2019'!DD128</f>
        <v>0.05</v>
      </c>
      <c r="AJ128" s="24"/>
      <c r="AK128" s="24"/>
      <c r="AL128" s="24"/>
      <c r="AM128" s="24"/>
      <c r="AN128" s="134"/>
      <c r="AO128" s="145" t="s">
        <v>730</v>
      </c>
      <c r="AP128" s="82">
        <v>2019</v>
      </c>
    </row>
    <row r="129" spans="1:42" x14ac:dyDescent="0.2">
      <c r="A129" s="77" t="str">
        <f>'[1]jeziora 2019'!B129</f>
        <v>675</v>
      </c>
      <c r="B129" s="45" t="str">
        <f>'[1]jeziora 2019'!D129</f>
        <v>jez. Garbaś - st.01</v>
      </c>
      <c r="C129" s="78">
        <f>'[1]jeziora 2019'!G129</f>
        <v>0.05</v>
      </c>
      <c r="D129" s="78">
        <f>'[1]jeziora 2019'!H129</f>
        <v>29.7</v>
      </c>
      <c r="E129" s="78">
        <f>'[1]jeziora 2019'!J129</f>
        <v>0.442</v>
      </c>
      <c r="F129" s="78">
        <f>'[1]jeziora 2019'!L129</f>
        <v>7.02</v>
      </c>
      <c r="G129" s="78">
        <f>'[1]jeziora 2019'!M129</f>
        <v>0.2</v>
      </c>
      <c r="H129" s="78">
        <f>'[1]jeziora 2019'!Q129</f>
        <v>4.49</v>
      </c>
      <c r="I129" s="78">
        <f>'[1]jeziora 2019'!R129</f>
        <v>19.399999999999999</v>
      </c>
      <c r="J129" s="78">
        <f>'[1]jeziora 2019'!W129</f>
        <v>56.8</v>
      </c>
      <c r="K129" s="78">
        <f>'[1]jeziora 2019'!AG129</f>
        <v>147</v>
      </c>
      <c r="L129" s="78">
        <f>'[1]jeziora 2019'!AI129</f>
        <v>14</v>
      </c>
      <c r="M129" s="78">
        <f>'[1]jeziora 2019'!AZ129</f>
        <v>715.6</v>
      </c>
      <c r="N129" s="78">
        <f>'[1]jeziora 2019'!BH129</f>
        <v>0.5</v>
      </c>
      <c r="O129" s="78">
        <f>'[1]jeziora 2019'!BI129</f>
        <v>5.0000000000000001E-3</v>
      </c>
      <c r="P129" s="78">
        <f>'[1]jeziora 2019'!BO129</f>
        <v>0.2</v>
      </c>
      <c r="Q129" s="78">
        <f>'[1]jeziora 2019'!BQ129</f>
        <v>0.05</v>
      </c>
      <c r="R129" s="78">
        <f>'[1]jeziora 2019'!BR129</f>
        <v>0.05</v>
      </c>
      <c r="S129" s="78">
        <f>'[1]jeziora 2019'!BS129</f>
        <v>0.05</v>
      </c>
      <c r="T129" s="78">
        <f>'[1]jeziora 2019'!BW129</f>
        <v>0.15</v>
      </c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78">
        <f>'[1]jeziora 2019'!DC129</f>
        <v>0.05</v>
      </c>
      <c r="AI129" s="78">
        <f>'[1]jeziora 2019'!DD129</f>
        <v>0.05</v>
      </c>
      <c r="AJ129" s="24"/>
      <c r="AK129" s="24"/>
      <c r="AL129" s="24"/>
      <c r="AM129" s="24"/>
      <c r="AN129" s="134"/>
      <c r="AO129" s="145" t="s">
        <v>730</v>
      </c>
      <c r="AP129" s="82">
        <v>2019</v>
      </c>
    </row>
    <row r="130" spans="1:42" x14ac:dyDescent="0.2">
      <c r="A130" s="77" t="str">
        <f>'[1]jeziora 2019'!B130</f>
        <v>676</v>
      </c>
      <c r="B130" s="45" t="str">
        <f>'[1]jeziora 2019'!D130</f>
        <v>jez. Sumowo Bakałarzewskie (Sumowo) - st.01</v>
      </c>
      <c r="C130" s="78">
        <f>'[1]jeziora 2019'!G130</f>
        <v>0.05</v>
      </c>
      <c r="D130" s="78">
        <f>'[1]jeziora 2019'!H130</f>
        <v>6.94</v>
      </c>
      <c r="E130" s="78">
        <f>'[1]jeziora 2019'!J130</f>
        <v>2.5000000000000001E-2</v>
      </c>
      <c r="F130" s="78">
        <f>'[1]jeziora 2019'!L130</f>
        <v>7.36</v>
      </c>
      <c r="G130" s="78">
        <f>'[1]jeziora 2019'!M130</f>
        <v>3.34</v>
      </c>
      <c r="H130" s="78">
        <f>'[1]jeziora 2019'!Q130</f>
        <v>6.55</v>
      </c>
      <c r="I130" s="78">
        <f>'[1]jeziora 2019'!R130</f>
        <v>28.3</v>
      </c>
      <c r="J130" s="78">
        <f>'[1]jeziora 2019'!W130</f>
        <v>62.9</v>
      </c>
      <c r="K130" s="78">
        <f>'[1]jeziora 2019'!AG130</f>
        <v>46</v>
      </c>
      <c r="L130" s="78">
        <f>'[1]jeziora 2019'!AI130</f>
        <v>8</v>
      </c>
      <c r="M130" s="78">
        <f>'[1]jeziora 2019'!AZ130</f>
        <v>704.5</v>
      </c>
      <c r="N130" s="78">
        <f>'[1]jeziora 2019'!BH130</f>
        <v>0.5</v>
      </c>
      <c r="O130" s="78">
        <f>'[1]jeziora 2019'!BI130</f>
        <v>5.0000000000000001E-3</v>
      </c>
      <c r="P130" s="78">
        <f>'[1]jeziora 2019'!BO130</f>
        <v>0.2</v>
      </c>
      <c r="Q130" s="78">
        <f>'[1]jeziora 2019'!BQ130</f>
        <v>0.05</v>
      </c>
      <c r="R130" s="78">
        <f>'[1]jeziora 2019'!BR130</f>
        <v>0.05</v>
      </c>
      <c r="S130" s="78">
        <f>'[1]jeziora 2019'!BS130</f>
        <v>0.05</v>
      </c>
      <c r="T130" s="78">
        <f>'[1]jeziora 2019'!BW130</f>
        <v>0.15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78">
        <f>'[1]jeziora 2019'!DC130</f>
        <v>0.05</v>
      </c>
      <c r="AI130" s="78">
        <f>'[1]jeziora 2019'!DD130</f>
        <v>0.05</v>
      </c>
      <c r="AJ130" s="24"/>
      <c r="AK130" s="24"/>
      <c r="AL130" s="24"/>
      <c r="AM130" s="24"/>
      <c r="AN130" s="134"/>
      <c r="AO130" s="144" t="s">
        <v>732</v>
      </c>
      <c r="AP130" s="82">
        <v>2019</v>
      </c>
    </row>
    <row r="131" spans="1:42" x14ac:dyDescent="0.2">
      <c r="A131" s="77" t="str">
        <f>'[1]jeziora 2019'!B131</f>
        <v>677</v>
      </c>
      <c r="B131" s="45" t="str">
        <f>'[1]jeziora 2019'!D131</f>
        <v>jez. Bolesty - st.01</v>
      </c>
      <c r="C131" s="78">
        <f>'[1]jeziora 2019'!G131</f>
        <v>0.05</v>
      </c>
      <c r="D131" s="78">
        <f>'[1]jeziora 2019'!H131</f>
        <v>1.5</v>
      </c>
      <c r="E131" s="78">
        <f>'[1]jeziora 2019'!J131</f>
        <v>2.5000000000000001E-2</v>
      </c>
      <c r="F131" s="78">
        <f>'[1]jeziora 2019'!L131</f>
        <v>6.06</v>
      </c>
      <c r="G131" s="78">
        <f>'[1]jeziora 2019'!M131</f>
        <v>8.0500000000000007</v>
      </c>
      <c r="H131" s="78">
        <f>'[1]jeziora 2019'!Q131</f>
        <v>6.56</v>
      </c>
      <c r="I131" s="78">
        <f>'[1]jeziora 2019'!R131</f>
        <v>19.5</v>
      </c>
      <c r="J131" s="78">
        <f>'[1]jeziora 2019'!W131</f>
        <v>54.5</v>
      </c>
      <c r="K131" s="78">
        <f>'[1]jeziora 2019'!AG131</f>
        <v>90</v>
      </c>
      <c r="L131" s="78">
        <f>'[1]jeziora 2019'!AI131</f>
        <v>10</v>
      </c>
      <c r="M131" s="78">
        <f>'[1]jeziora 2019'!AZ131</f>
        <v>734.5</v>
      </c>
      <c r="N131" s="78">
        <f>'[1]jeziora 2019'!BH131</f>
        <v>0.5</v>
      </c>
      <c r="O131" s="78">
        <f>'[1]jeziora 2019'!BI131</f>
        <v>5.0000000000000001E-3</v>
      </c>
      <c r="P131" s="78">
        <f>'[1]jeziora 2019'!BO131</f>
        <v>0.2</v>
      </c>
      <c r="Q131" s="78">
        <f>'[1]jeziora 2019'!BQ131</f>
        <v>0.05</v>
      </c>
      <c r="R131" s="78">
        <f>'[1]jeziora 2019'!BR131</f>
        <v>0.05</v>
      </c>
      <c r="S131" s="78">
        <f>'[1]jeziora 2019'!BS131</f>
        <v>0.05</v>
      </c>
      <c r="T131" s="78">
        <f>'[1]jeziora 2019'!BW131</f>
        <v>0.15</v>
      </c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78">
        <f>'[1]jeziora 2019'!DC131</f>
        <v>0.05</v>
      </c>
      <c r="AI131" s="78">
        <f>'[1]jeziora 2019'!DD131</f>
        <v>0.05</v>
      </c>
      <c r="AJ131" s="123"/>
      <c r="AK131" s="123"/>
      <c r="AL131" s="123"/>
      <c r="AM131" s="123"/>
      <c r="AN131" s="135"/>
      <c r="AO131" s="144" t="s">
        <v>732</v>
      </c>
      <c r="AP131" s="82">
        <v>2019</v>
      </c>
    </row>
    <row r="132" spans="1:42" x14ac:dyDescent="0.2">
      <c r="A132" s="77" t="str">
        <f>'[1]jeziora 2019'!B132</f>
        <v>678</v>
      </c>
      <c r="B132" s="45" t="str">
        <f>'[1]jeziora 2019'!D132</f>
        <v>jez. Długie Augustowskie (Kalejty) - st.02</v>
      </c>
      <c r="C132" s="78">
        <f>'[1]jeziora 2019'!G132</f>
        <v>0.05</v>
      </c>
      <c r="D132" s="78">
        <f>'[1]jeziora 2019'!H132</f>
        <v>28.7</v>
      </c>
      <c r="E132" s="78">
        <f>'[1]jeziora 2019'!J132</f>
        <v>2.81</v>
      </c>
      <c r="F132" s="78">
        <f>'[1]jeziora 2019'!L132</f>
        <v>7.03</v>
      </c>
      <c r="G132" s="78">
        <f>'[1]jeziora 2019'!M132</f>
        <v>13.5</v>
      </c>
      <c r="H132" s="78">
        <f>'[1]jeziora 2019'!Q132</f>
        <v>4.83</v>
      </c>
      <c r="I132" s="78">
        <f>'[1]jeziora 2019'!R132</f>
        <v>68.3</v>
      </c>
      <c r="J132" s="78">
        <f>'[1]jeziora 2019'!W132</f>
        <v>146</v>
      </c>
      <c r="K132" s="78">
        <f>'[1]jeziora 2019'!AG132</f>
        <v>55</v>
      </c>
      <c r="L132" s="78">
        <f>'[1]jeziora 2019'!AI132</f>
        <v>11</v>
      </c>
      <c r="M132" s="78">
        <f>'[1]jeziora 2019'!AZ132</f>
        <v>911.5</v>
      </c>
      <c r="N132" s="78">
        <f>'[1]jeziora 2019'!BH132</f>
        <v>0.5</v>
      </c>
      <c r="O132" s="78">
        <f>'[1]jeziora 2019'!BI132</f>
        <v>5.0000000000000001E-3</v>
      </c>
      <c r="P132" s="78">
        <f>'[1]jeziora 2019'!BO132</f>
        <v>0.2</v>
      </c>
      <c r="Q132" s="78">
        <f>'[1]jeziora 2019'!BQ132</f>
        <v>0.05</v>
      </c>
      <c r="R132" s="78">
        <f>'[1]jeziora 2019'!BR132</f>
        <v>0.05</v>
      </c>
      <c r="S132" s="78">
        <f>'[1]jeziora 2019'!BS132</f>
        <v>0.05</v>
      </c>
      <c r="T132" s="78">
        <f>'[1]jeziora 2019'!BW132</f>
        <v>0.15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78">
        <f>'[1]jeziora 2019'!DC132</f>
        <v>0.05</v>
      </c>
      <c r="AI132" s="78">
        <f>'[1]jeziora 2019'!DD132</f>
        <v>0.05</v>
      </c>
      <c r="AJ132" s="24"/>
      <c r="AK132" s="24"/>
      <c r="AL132" s="24"/>
      <c r="AM132" s="24"/>
      <c r="AN132" s="134"/>
      <c r="AO132" s="145" t="s">
        <v>730</v>
      </c>
      <c r="AP132" s="82">
        <v>2019</v>
      </c>
    </row>
    <row r="133" spans="1:42" x14ac:dyDescent="0.2">
      <c r="A133" s="77" t="str">
        <f>'[1]jeziora 2019'!B133</f>
        <v>679</v>
      </c>
      <c r="B133" s="45" t="str">
        <f>'[1]jeziora 2019'!D133</f>
        <v>jez. Studzieniczne - st.01</v>
      </c>
      <c r="C133" s="78">
        <f>'[1]jeziora 2019'!G133</f>
        <v>0.05</v>
      </c>
      <c r="D133" s="78">
        <f>'[1]jeziora 2019'!H133</f>
        <v>18</v>
      </c>
      <c r="E133" s="78">
        <f>'[1]jeziora 2019'!J133</f>
        <v>1.63</v>
      </c>
      <c r="F133" s="78">
        <f>'[1]jeziora 2019'!L133</f>
        <v>10.3</v>
      </c>
      <c r="G133" s="78">
        <f>'[1]jeziora 2019'!M133</f>
        <v>9.07</v>
      </c>
      <c r="H133" s="78">
        <f>'[1]jeziora 2019'!Q133</f>
        <v>7.32</v>
      </c>
      <c r="I133" s="78">
        <f>'[1]jeziora 2019'!R133</f>
        <v>68.2</v>
      </c>
      <c r="J133" s="78">
        <f>'[1]jeziora 2019'!W133</f>
        <v>119</v>
      </c>
      <c r="K133" s="78">
        <f>'[1]jeziora 2019'!AG133</f>
        <v>157</v>
      </c>
      <c r="L133" s="78">
        <f>'[1]jeziora 2019'!AI133</f>
        <v>25</v>
      </c>
      <c r="M133" s="78">
        <f>'[1]jeziora 2019'!AZ133</f>
        <v>1949.5</v>
      </c>
      <c r="N133" s="78">
        <f>'[1]jeziora 2019'!BH133</f>
        <v>0.5</v>
      </c>
      <c r="O133" s="78">
        <f>'[1]jeziora 2019'!BI133</f>
        <v>5.0000000000000001E-3</v>
      </c>
      <c r="P133" s="78">
        <f>'[1]jeziora 2019'!BO133</f>
        <v>0.2</v>
      </c>
      <c r="Q133" s="78">
        <f>'[1]jeziora 2019'!BQ133</f>
        <v>0.05</v>
      </c>
      <c r="R133" s="78">
        <f>'[1]jeziora 2019'!BR133</f>
        <v>0.05</v>
      </c>
      <c r="S133" s="78">
        <f>'[1]jeziora 2019'!BS133</f>
        <v>0.05</v>
      </c>
      <c r="T133" s="78">
        <f>'[1]jeziora 2019'!BW133</f>
        <v>0.15</v>
      </c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78">
        <f>'[1]jeziora 2019'!DC133</f>
        <v>0.05</v>
      </c>
      <c r="AI133" s="78">
        <f>'[1]jeziora 2019'!DD133</f>
        <v>0.05</v>
      </c>
      <c r="AJ133" s="24"/>
      <c r="AK133" s="24"/>
      <c r="AL133" s="24"/>
      <c r="AM133" s="24"/>
      <c r="AN133" s="134"/>
      <c r="AO133" s="145" t="s">
        <v>730</v>
      </c>
      <c r="AP133" s="82">
        <v>2019</v>
      </c>
    </row>
    <row r="134" spans="1:42" x14ac:dyDescent="0.2">
      <c r="A134" s="77" t="str">
        <f>'[1]jeziora 2019'!B134</f>
        <v>680</v>
      </c>
      <c r="B134" s="45" t="str">
        <f>'[1]jeziora 2019'!D134</f>
        <v>jez. Tajno - st.01</v>
      </c>
      <c r="C134" s="78">
        <f>'[1]jeziora 2019'!G134</f>
        <v>0.05</v>
      </c>
      <c r="D134" s="78">
        <f>'[1]jeziora 2019'!H134</f>
        <v>9.2899999999999991</v>
      </c>
      <c r="E134" s="78">
        <f>'[1]jeziora 2019'!J134</f>
        <v>0.628</v>
      </c>
      <c r="F134" s="78">
        <f>'[1]jeziora 2019'!L134</f>
        <v>8.7200000000000006</v>
      </c>
      <c r="G134" s="78">
        <f>'[1]jeziora 2019'!M134</f>
        <v>6.68</v>
      </c>
      <c r="H134" s="78">
        <f>'[1]jeziora 2019'!Q134</f>
        <v>9.92</v>
      </c>
      <c r="I134" s="78">
        <f>'[1]jeziora 2019'!R134</f>
        <v>32.1</v>
      </c>
      <c r="J134" s="78">
        <f>'[1]jeziora 2019'!W134</f>
        <v>74.599999999999994</v>
      </c>
      <c r="K134" s="78">
        <f>'[1]jeziora 2019'!AG134</f>
        <v>67</v>
      </c>
      <c r="L134" s="78">
        <f>'[1]jeziora 2019'!AI134</f>
        <v>2.5</v>
      </c>
      <c r="M134" s="78">
        <f>'[1]jeziora 2019'!AZ134</f>
        <v>24717</v>
      </c>
      <c r="N134" s="78">
        <f>'[1]jeziora 2019'!BH134</f>
        <v>0.5</v>
      </c>
      <c r="O134" s="78">
        <f>'[1]jeziora 2019'!BI134</f>
        <v>5.0000000000000001E-3</v>
      </c>
      <c r="P134" s="78">
        <f>'[1]jeziora 2019'!BO134</f>
        <v>0.2</v>
      </c>
      <c r="Q134" s="78">
        <f>'[1]jeziora 2019'!BQ134</f>
        <v>0.05</v>
      </c>
      <c r="R134" s="78">
        <f>'[1]jeziora 2019'!BR134</f>
        <v>0.05</v>
      </c>
      <c r="S134" s="78">
        <f>'[1]jeziora 2019'!BS134</f>
        <v>0.05</v>
      </c>
      <c r="T134" s="78">
        <f>'[1]jeziora 2019'!BW134</f>
        <v>0.15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78">
        <f>'[1]jeziora 2019'!DC134</f>
        <v>0.05</v>
      </c>
      <c r="AI134" s="78">
        <f>'[1]jeziora 2019'!DD134</f>
        <v>0.05</v>
      </c>
      <c r="AJ134" s="24"/>
      <c r="AK134" s="24"/>
      <c r="AL134" s="24"/>
      <c r="AM134" s="24"/>
      <c r="AN134" s="134"/>
      <c r="AO134" s="145" t="s">
        <v>730</v>
      </c>
      <c r="AP134" s="82">
        <v>2019</v>
      </c>
    </row>
    <row r="135" spans="1:42" x14ac:dyDescent="0.2">
      <c r="A135" s="77" t="str">
        <f>'[1]jeziora 2019'!B135</f>
        <v>681</v>
      </c>
      <c r="B135" s="45" t="str">
        <f>'[1]jeziora 2019'!D135</f>
        <v>Jez. Sedraneckie - stan. 01</v>
      </c>
      <c r="C135" s="78">
        <f>'[1]jeziora 2019'!G135</f>
        <v>0.05</v>
      </c>
      <c r="D135" s="78">
        <f>'[1]jeziora 2019'!H135</f>
        <v>14.9</v>
      </c>
      <c r="E135" s="78">
        <f>'[1]jeziora 2019'!J135</f>
        <v>1.02</v>
      </c>
      <c r="F135" s="78">
        <f>'[1]jeziora 2019'!L135</f>
        <v>21.8</v>
      </c>
      <c r="G135" s="78">
        <f>'[1]jeziora 2019'!M135</f>
        <v>19.399999999999999</v>
      </c>
      <c r="H135" s="78">
        <f>'[1]jeziora 2019'!Q135</f>
        <v>7.54</v>
      </c>
      <c r="I135" s="78">
        <f>'[1]jeziora 2019'!R135</f>
        <v>38.700000000000003</v>
      </c>
      <c r="J135" s="78">
        <f>'[1]jeziora 2019'!W135</f>
        <v>87.9</v>
      </c>
      <c r="K135" s="78">
        <f>'[1]jeziora 2019'!AG135</f>
        <v>274</v>
      </c>
      <c r="L135" s="78">
        <f>'[1]jeziora 2019'!AI135</f>
        <v>19</v>
      </c>
      <c r="M135" s="78">
        <f>'[1]jeziora 2019'!AZ135</f>
        <v>1721.5</v>
      </c>
      <c r="N135" s="78">
        <f>'[1]jeziora 2019'!BH135</f>
        <v>0.5</v>
      </c>
      <c r="O135" s="78">
        <f>'[1]jeziora 2019'!BI135</f>
        <v>5.0000000000000001E-3</v>
      </c>
      <c r="P135" s="78">
        <f>'[1]jeziora 2019'!BO135</f>
        <v>0.2</v>
      </c>
      <c r="Q135" s="78">
        <f>'[1]jeziora 2019'!BQ135</f>
        <v>0.05</v>
      </c>
      <c r="R135" s="78">
        <f>'[1]jeziora 2019'!BR135</f>
        <v>0.05</v>
      </c>
      <c r="S135" s="78">
        <f>'[1]jeziora 2019'!BS135</f>
        <v>0.05</v>
      </c>
      <c r="T135" s="78">
        <f>'[1]jeziora 2019'!BW135</f>
        <v>0.15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78">
        <f>'[1]jeziora 2019'!DC135</f>
        <v>0.05</v>
      </c>
      <c r="AI135" s="78">
        <f>'[1]jeziora 2019'!DD135</f>
        <v>0.05</v>
      </c>
      <c r="AJ135" s="24"/>
      <c r="AK135" s="24"/>
      <c r="AL135" s="24"/>
      <c r="AM135" s="24"/>
      <c r="AN135" s="134"/>
      <c r="AO135" s="145" t="s">
        <v>730</v>
      </c>
      <c r="AP135" s="82">
        <v>2019</v>
      </c>
    </row>
    <row r="136" spans="1:42" x14ac:dyDescent="0.2">
      <c r="A136" s="77" t="str">
        <f>'[1]jeziora 2019'!B136</f>
        <v>682</v>
      </c>
      <c r="B136" s="45" t="str">
        <f>'[1]jeziora 2019'!D136</f>
        <v>Jez. Oleckie Wielkie - stan. 01</v>
      </c>
      <c r="C136" s="78">
        <f>'[1]jeziora 2019'!G136</f>
        <v>0.05</v>
      </c>
      <c r="D136" s="78">
        <f>'[1]jeziora 2019'!H136</f>
        <v>27.7</v>
      </c>
      <c r="E136" s="78">
        <f>'[1]jeziora 2019'!J136</f>
        <v>0.88600000000000001</v>
      </c>
      <c r="F136" s="78">
        <f>'[1]jeziora 2019'!L136</f>
        <v>17.079999999999998</v>
      </c>
      <c r="G136" s="78">
        <f>'[1]jeziora 2019'!M136</f>
        <v>8.18</v>
      </c>
      <c r="H136" s="78">
        <f>'[1]jeziora 2019'!Q136</f>
        <v>10</v>
      </c>
      <c r="I136" s="78">
        <f>'[1]jeziora 2019'!R136</f>
        <v>30.2</v>
      </c>
      <c r="J136" s="78">
        <f>'[1]jeziora 2019'!W136</f>
        <v>99.6</v>
      </c>
      <c r="K136" s="78">
        <f>'[1]jeziora 2019'!AG136</f>
        <v>84</v>
      </c>
      <c r="L136" s="78">
        <f>'[1]jeziora 2019'!AI136</f>
        <v>13</v>
      </c>
      <c r="M136" s="78">
        <f>'[1]jeziora 2019'!AZ136</f>
        <v>1281</v>
      </c>
      <c r="N136" s="78">
        <f>'[1]jeziora 2019'!BH136</f>
        <v>0.5</v>
      </c>
      <c r="O136" s="78">
        <f>'[1]jeziora 2019'!BI136</f>
        <v>5.0000000000000001E-3</v>
      </c>
      <c r="P136" s="78">
        <f>'[1]jeziora 2019'!BO136</f>
        <v>0.2</v>
      </c>
      <c r="Q136" s="78">
        <f>'[1]jeziora 2019'!BQ136</f>
        <v>0.05</v>
      </c>
      <c r="R136" s="78">
        <f>'[1]jeziora 2019'!BR136</f>
        <v>0.05</v>
      </c>
      <c r="S136" s="78">
        <f>'[1]jeziora 2019'!BS136</f>
        <v>0.05</v>
      </c>
      <c r="T136" s="78">
        <f>'[1]jeziora 2019'!BW136</f>
        <v>0.15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78">
        <f>'[1]jeziora 2019'!DC136</f>
        <v>0.05</v>
      </c>
      <c r="AI136" s="78">
        <f>'[1]jeziora 2019'!DD136</f>
        <v>0.05</v>
      </c>
      <c r="AJ136" s="24"/>
      <c r="AK136" s="24"/>
      <c r="AL136" s="24"/>
      <c r="AM136" s="24"/>
      <c r="AN136" s="134"/>
      <c r="AO136" s="145" t="s">
        <v>730</v>
      </c>
      <c r="AP136" s="82">
        <v>2019</v>
      </c>
    </row>
    <row r="137" spans="1:42" x14ac:dyDescent="0.2">
      <c r="A137" s="77" t="str">
        <f>'[1]jeziora 2019'!B137</f>
        <v>683</v>
      </c>
      <c r="B137" s="45" t="str">
        <f>'[1]jeziora 2019'!D137</f>
        <v>jez. Łaźno - stan. 01</v>
      </c>
      <c r="C137" s="78">
        <f>'[1]jeziora 2019'!G137</f>
        <v>0.05</v>
      </c>
      <c r="D137" s="78">
        <f>'[1]jeziora 2019'!H137</f>
        <v>5.7</v>
      </c>
      <c r="E137" s="78">
        <f>'[1]jeziora 2019'!J137</f>
        <v>0.38100000000000001</v>
      </c>
      <c r="F137" s="78">
        <f>'[1]jeziora 2019'!L137</f>
        <v>13.8</v>
      </c>
      <c r="G137" s="78">
        <f>'[1]jeziora 2019'!M137</f>
        <v>11.6</v>
      </c>
      <c r="H137" s="78">
        <f>'[1]jeziora 2019'!Q137</f>
        <v>11.5</v>
      </c>
      <c r="I137" s="78">
        <f>'[1]jeziora 2019'!R137</f>
        <v>37.700000000000003</v>
      </c>
      <c r="J137" s="78">
        <f>'[1]jeziora 2019'!W137</f>
        <v>82.1</v>
      </c>
      <c r="K137" s="78">
        <f>'[1]jeziora 2019'!AG137</f>
        <v>51</v>
      </c>
      <c r="L137" s="78">
        <f>'[1]jeziora 2019'!AI137</f>
        <v>12</v>
      </c>
      <c r="M137" s="78">
        <f>'[1]jeziora 2019'!AZ137</f>
        <v>914.5</v>
      </c>
      <c r="N137" s="78">
        <f>'[1]jeziora 2019'!BH137</f>
        <v>0.5</v>
      </c>
      <c r="O137" s="78">
        <f>'[1]jeziora 2019'!BI137</f>
        <v>5.0000000000000001E-3</v>
      </c>
      <c r="P137" s="78">
        <f>'[1]jeziora 2019'!BO137</f>
        <v>0.2</v>
      </c>
      <c r="Q137" s="78">
        <f>'[1]jeziora 2019'!BQ137</f>
        <v>0.05</v>
      </c>
      <c r="R137" s="78">
        <f>'[1]jeziora 2019'!BR137</f>
        <v>0.05</v>
      </c>
      <c r="S137" s="78">
        <f>'[1]jeziora 2019'!BS137</f>
        <v>0.05</v>
      </c>
      <c r="T137" s="78">
        <f>'[1]jeziora 2019'!BW137</f>
        <v>0.15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78">
        <f>'[1]jeziora 2019'!DC137</f>
        <v>0.05</v>
      </c>
      <c r="AI137" s="78">
        <f>'[1]jeziora 2019'!DD137</f>
        <v>0.05</v>
      </c>
      <c r="AJ137" s="24"/>
      <c r="AK137" s="24"/>
      <c r="AL137" s="24"/>
      <c r="AM137" s="24"/>
      <c r="AN137" s="134"/>
      <c r="AO137" s="144" t="s">
        <v>732</v>
      </c>
      <c r="AP137" s="82">
        <v>2019</v>
      </c>
    </row>
    <row r="138" spans="1:42" x14ac:dyDescent="0.2">
      <c r="A138" s="77" t="str">
        <f>'[1]jeziora 2019'!B138</f>
        <v>684</v>
      </c>
      <c r="B138" s="45" t="str">
        <f>'[1]jeziora 2019'!D138</f>
        <v>jez. Łaśmiady - stan. 01</v>
      </c>
      <c r="C138" s="78">
        <f>'[1]jeziora 2019'!G138</f>
        <v>0.05</v>
      </c>
      <c r="D138" s="78">
        <f>'[1]jeziora 2019'!H138</f>
        <v>12.2</v>
      </c>
      <c r="E138" s="78">
        <f>'[1]jeziora 2019'!J138</f>
        <v>0.307</v>
      </c>
      <c r="F138" s="78">
        <f>'[1]jeziora 2019'!L138</f>
        <v>9.6199999999999992</v>
      </c>
      <c r="G138" s="78">
        <f>'[1]jeziora 2019'!M138</f>
        <v>16.899999999999999</v>
      </c>
      <c r="H138" s="78">
        <f>'[1]jeziora 2019'!Q138</f>
        <v>6.8</v>
      </c>
      <c r="I138" s="78">
        <f>'[1]jeziora 2019'!R138</f>
        <v>24.9</v>
      </c>
      <c r="J138" s="78">
        <f>'[1]jeziora 2019'!W138</f>
        <v>57.9</v>
      </c>
      <c r="K138" s="78">
        <f>'[1]jeziora 2019'!AG138</f>
        <v>40</v>
      </c>
      <c r="L138" s="78">
        <f>'[1]jeziora 2019'!AI138</f>
        <v>6</v>
      </c>
      <c r="M138" s="78">
        <f>'[1]jeziora 2019'!AZ138</f>
        <v>792.5</v>
      </c>
      <c r="N138" s="78">
        <f>'[1]jeziora 2019'!BH138</f>
        <v>0.5</v>
      </c>
      <c r="O138" s="78">
        <f>'[1]jeziora 2019'!BI138</f>
        <v>5.0000000000000001E-3</v>
      </c>
      <c r="P138" s="78">
        <f>'[1]jeziora 2019'!BO138</f>
        <v>0.2</v>
      </c>
      <c r="Q138" s="78">
        <f>'[1]jeziora 2019'!BQ138</f>
        <v>0.05</v>
      </c>
      <c r="R138" s="78">
        <f>'[1]jeziora 2019'!BR138</f>
        <v>0.05</v>
      </c>
      <c r="S138" s="78">
        <f>'[1]jeziora 2019'!BS138</f>
        <v>0.05</v>
      </c>
      <c r="T138" s="78">
        <f>'[1]jeziora 2019'!BW138</f>
        <v>0.15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78">
        <f>'[1]jeziora 2019'!DC138</f>
        <v>0.05</v>
      </c>
      <c r="AI138" s="78">
        <f>'[1]jeziora 2019'!DD138</f>
        <v>0.05</v>
      </c>
      <c r="AJ138" s="24"/>
      <c r="AK138" s="24"/>
      <c r="AL138" s="24"/>
      <c r="AM138" s="24"/>
      <c r="AN138" s="134"/>
      <c r="AO138" s="145" t="s">
        <v>730</v>
      </c>
      <c r="AP138" s="82">
        <v>2019</v>
      </c>
    </row>
    <row r="139" spans="1:42" x14ac:dyDescent="0.2">
      <c r="A139" s="77" t="str">
        <f>'[1]jeziora 2019'!B139</f>
        <v>685</v>
      </c>
      <c r="B139" s="45" t="str">
        <f>'[1]jeziora 2019'!D139</f>
        <v>jez. Rekąty - stan. 01</v>
      </c>
      <c r="C139" s="78">
        <f>'[1]jeziora 2019'!G139</f>
        <v>0.05</v>
      </c>
      <c r="D139" s="78">
        <f>'[1]jeziora 2019'!H139</f>
        <v>1.5</v>
      </c>
      <c r="E139" s="78">
        <f>'[1]jeziora 2019'!J139</f>
        <v>2.5000000000000001E-2</v>
      </c>
      <c r="F139" s="78">
        <f>'[1]jeziora 2019'!L139</f>
        <v>7.7</v>
      </c>
      <c r="G139" s="78">
        <f>'[1]jeziora 2019'!M139</f>
        <v>11.4</v>
      </c>
      <c r="H139" s="78">
        <f>'[1]jeziora 2019'!Q139</f>
        <v>7.96</v>
      </c>
      <c r="I139" s="78">
        <f>'[1]jeziora 2019'!R139</f>
        <v>30.5</v>
      </c>
      <c r="J139" s="78">
        <f>'[1]jeziora 2019'!W139</f>
        <v>107</v>
      </c>
      <c r="K139" s="78">
        <f>'[1]jeziora 2019'!AG139</f>
        <v>19</v>
      </c>
      <c r="L139" s="78">
        <f>'[1]jeziora 2019'!AI139</f>
        <v>35</v>
      </c>
      <c r="M139" s="78">
        <f>'[1]jeziora 2019'!AZ139</f>
        <v>2940.5</v>
      </c>
      <c r="N139" s="78">
        <f>'[1]jeziora 2019'!BH139</f>
        <v>0.5</v>
      </c>
      <c r="O139" s="78">
        <f>'[1]jeziora 2019'!BI139</f>
        <v>5.0000000000000001E-3</v>
      </c>
      <c r="P139" s="78">
        <f>'[1]jeziora 2019'!BO139</f>
        <v>0.2</v>
      </c>
      <c r="Q139" s="78">
        <f>'[1]jeziora 2019'!BQ139</f>
        <v>0.05</v>
      </c>
      <c r="R139" s="78">
        <f>'[1]jeziora 2019'!BR139</f>
        <v>0.05</v>
      </c>
      <c r="S139" s="78">
        <f>'[1]jeziora 2019'!BS139</f>
        <v>0.05</v>
      </c>
      <c r="T139" s="78">
        <f>'[1]jeziora 2019'!BW139</f>
        <v>0.15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78">
        <f>'[1]jeziora 2019'!DC139</f>
        <v>0.05</v>
      </c>
      <c r="AI139" s="78">
        <f>'[1]jeziora 2019'!DD139</f>
        <v>0.05</v>
      </c>
      <c r="AJ139" s="24"/>
      <c r="AK139" s="24"/>
      <c r="AL139" s="24"/>
      <c r="AM139" s="24"/>
      <c r="AN139" s="134"/>
      <c r="AO139" s="145" t="s">
        <v>730</v>
      </c>
      <c r="AP139" s="82">
        <v>2019</v>
      </c>
    </row>
    <row r="140" spans="1:42" x14ac:dyDescent="0.2">
      <c r="A140" s="77" t="str">
        <f>'[1]jeziora 2019'!B140</f>
        <v>686</v>
      </c>
      <c r="B140" s="45" t="str">
        <f>'[1]jeziora 2019'!D140</f>
        <v>Jez. Ełckie - stan. 02</v>
      </c>
      <c r="C140" s="78">
        <f>'[1]jeziora 2019'!G140</f>
        <v>0.05</v>
      </c>
      <c r="D140" s="78">
        <f>'[1]jeziora 2019'!H140</f>
        <v>12.6</v>
      </c>
      <c r="E140" s="78">
        <f>'[1]jeziora 2019'!J140</f>
        <v>0.76400000000000001</v>
      </c>
      <c r="F140" s="78">
        <f>'[1]jeziora 2019'!L140</f>
        <v>19.100000000000001</v>
      </c>
      <c r="G140" s="78">
        <f>'[1]jeziora 2019'!M140</f>
        <v>38.700000000000003</v>
      </c>
      <c r="H140" s="78">
        <f>'[1]jeziora 2019'!Q140</f>
        <v>8.51</v>
      </c>
      <c r="I140" s="78">
        <f>'[1]jeziora 2019'!R140</f>
        <v>46.1</v>
      </c>
      <c r="J140" s="78">
        <f>'[1]jeziora 2019'!W140</f>
        <v>186</v>
      </c>
      <c r="K140" s="78">
        <f>'[1]jeziora 2019'!AG140</f>
        <v>163</v>
      </c>
      <c r="L140" s="78">
        <f>'[1]jeziora 2019'!AI140</f>
        <v>167</v>
      </c>
      <c r="M140" s="78">
        <f>'[1]jeziora 2019'!AZ140</f>
        <v>4574.5</v>
      </c>
      <c r="N140" s="78">
        <f>'[1]jeziora 2019'!BH140</f>
        <v>0.5</v>
      </c>
      <c r="O140" s="78">
        <f>'[1]jeziora 2019'!BI140</f>
        <v>5.0000000000000001E-3</v>
      </c>
      <c r="P140" s="78">
        <f>'[1]jeziora 2019'!BO140</f>
        <v>0.2</v>
      </c>
      <c r="Q140" s="78">
        <f>'[1]jeziora 2019'!BQ140</f>
        <v>0.05</v>
      </c>
      <c r="R140" s="78">
        <f>'[1]jeziora 2019'!BR140</f>
        <v>0.05</v>
      </c>
      <c r="S140" s="78">
        <f>'[1]jeziora 2019'!BS140</f>
        <v>0.05</v>
      </c>
      <c r="T140" s="78">
        <f>'[1]jeziora 2019'!BW140</f>
        <v>0.15</v>
      </c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78">
        <f>'[1]jeziora 2019'!DC140</f>
        <v>0.05</v>
      </c>
      <c r="AI140" s="78">
        <f>'[1]jeziora 2019'!DD140</f>
        <v>0.05</v>
      </c>
      <c r="AJ140" s="24"/>
      <c r="AK140" s="24"/>
      <c r="AL140" s="24"/>
      <c r="AM140" s="24"/>
      <c r="AN140" s="134"/>
      <c r="AO140" s="145" t="s">
        <v>730</v>
      </c>
      <c r="AP140" s="82">
        <v>2019</v>
      </c>
    </row>
    <row r="141" spans="1:42" x14ac:dyDescent="0.2">
      <c r="A141" s="77" t="str">
        <f>'[1]jeziora 2019'!B141</f>
        <v>687</v>
      </c>
      <c r="B141" s="45" t="str">
        <f>'[1]jeziora 2019'!D141</f>
        <v>Jez. Woszczelskie - stan. 01</v>
      </c>
      <c r="C141" s="78">
        <f>'[1]jeziora 2019'!G141</f>
        <v>0.05</v>
      </c>
      <c r="D141" s="78">
        <f>'[1]jeziora 2019'!H141</f>
        <v>12.7</v>
      </c>
      <c r="E141" s="78">
        <f>'[1]jeziora 2019'!J141</f>
        <v>0.56799999999999995</v>
      </c>
      <c r="F141" s="78">
        <f>'[1]jeziora 2019'!L141</f>
        <v>4.6100000000000003</v>
      </c>
      <c r="G141" s="78">
        <f>'[1]jeziora 2019'!M141</f>
        <v>1.98</v>
      </c>
      <c r="H141" s="78">
        <f>'[1]jeziora 2019'!Q141</f>
        <v>4.57</v>
      </c>
      <c r="I141" s="78">
        <f>'[1]jeziora 2019'!R141</f>
        <v>36.799999999999997</v>
      </c>
      <c r="J141" s="78">
        <f>'[1]jeziora 2019'!W141</f>
        <v>68.7</v>
      </c>
      <c r="K141" s="78">
        <f>'[1]jeziora 2019'!AG141</f>
        <v>135</v>
      </c>
      <c r="L141" s="78">
        <f>'[1]jeziora 2019'!AI141</f>
        <v>22</v>
      </c>
      <c r="M141" s="78">
        <f>'[1]jeziora 2019'!AZ141</f>
        <v>1823.5</v>
      </c>
      <c r="N141" s="78">
        <f>'[1]jeziora 2019'!BH141</f>
        <v>0.5</v>
      </c>
      <c r="O141" s="78">
        <f>'[1]jeziora 2019'!BI141</f>
        <v>5.0000000000000001E-3</v>
      </c>
      <c r="P141" s="78">
        <f>'[1]jeziora 2019'!BO141</f>
        <v>0.2</v>
      </c>
      <c r="Q141" s="78">
        <f>'[1]jeziora 2019'!BQ141</f>
        <v>0.05</v>
      </c>
      <c r="R141" s="78">
        <f>'[1]jeziora 2019'!BR141</f>
        <v>0.05</v>
      </c>
      <c r="S141" s="78">
        <f>'[1]jeziora 2019'!BS141</f>
        <v>0.05</v>
      </c>
      <c r="T141" s="78">
        <f>'[1]jeziora 2019'!BW141</f>
        <v>0.15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78">
        <f>'[1]jeziora 2019'!DC141</f>
        <v>0.05</v>
      </c>
      <c r="AI141" s="78">
        <f>'[1]jeziora 2019'!DD141</f>
        <v>0.05</v>
      </c>
      <c r="AJ141" s="24"/>
      <c r="AK141" s="24"/>
      <c r="AL141" s="24"/>
      <c r="AM141" s="24"/>
      <c r="AN141" s="134"/>
      <c r="AO141" s="145" t="s">
        <v>730</v>
      </c>
      <c r="AP141" s="82">
        <v>2019</v>
      </c>
    </row>
    <row r="142" spans="1:42" x14ac:dyDescent="0.2">
      <c r="A142" s="77" t="str">
        <f>'[1]jeziora 2019'!B142</f>
        <v>688</v>
      </c>
      <c r="B142" s="45" t="str">
        <f>'[1]jeziora 2019'!D142</f>
        <v>jez. Tajty - stan. 01</v>
      </c>
      <c r="C142" s="78">
        <f>'[1]jeziora 2019'!G142</f>
        <v>0.05</v>
      </c>
      <c r="D142" s="78">
        <f>'[1]jeziora 2019'!H142</f>
        <v>7.8</v>
      </c>
      <c r="E142" s="78">
        <f>'[1]jeziora 2019'!J142</f>
        <v>2.5000000000000001E-2</v>
      </c>
      <c r="F142" s="78">
        <f>'[1]jeziora 2019'!L142</f>
        <v>9.2200000000000006</v>
      </c>
      <c r="G142" s="78">
        <f>'[1]jeziora 2019'!M142</f>
        <v>7.95</v>
      </c>
      <c r="H142" s="78">
        <f>'[1]jeziora 2019'!Q142</f>
        <v>8.83</v>
      </c>
      <c r="I142" s="78">
        <f>'[1]jeziora 2019'!R142</f>
        <v>25.3</v>
      </c>
      <c r="J142" s="78">
        <f>'[1]jeziora 2019'!W142</f>
        <v>62</v>
      </c>
      <c r="K142" s="78">
        <f>'[1]jeziora 2019'!AG142</f>
        <v>134</v>
      </c>
      <c r="L142" s="78">
        <f>'[1]jeziora 2019'!AI142</f>
        <v>11</v>
      </c>
      <c r="M142" s="78">
        <f>'[1]jeziora 2019'!AZ142</f>
        <v>1316.5</v>
      </c>
      <c r="N142" s="78">
        <f>'[1]jeziora 2019'!BH142</f>
        <v>0.5</v>
      </c>
      <c r="O142" s="78">
        <f>'[1]jeziora 2019'!BI142</f>
        <v>5.0000000000000001E-3</v>
      </c>
      <c r="P142" s="78">
        <f>'[1]jeziora 2019'!BO142</f>
        <v>0.2</v>
      </c>
      <c r="Q142" s="78">
        <f>'[1]jeziora 2019'!BQ142</f>
        <v>0.05</v>
      </c>
      <c r="R142" s="78">
        <f>'[1]jeziora 2019'!BR142</f>
        <v>0.05</v>
      </c>
      <c r="S142" s="78">
        <f>'[1]jeziora 2019'!BS142</f>
        <v>0.05</v>
      </c>
      <c r="T142" s="78">
        <f>'[1]jeziora 2019'!BW142</f>
        <v>0.15</v>
      </c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78">
        <f>'[1]jeziora 2019'!DC142</f>
        <v>0.05</v>
      </c>
      <c r="AI142" s="78">
        <f>'[1]jeziora 2019'!DD142</f>
        <v>0.05</v>
      </c>
      <c r="AJ142" s="123"/>
      <c r="AK142" s="123"/>
      <c r="AL142" s="123"/>
      <c r="AM142" s="123"/>
      <c r="AN142" s="135"/>
      <c r="AO142" s="144" t="s">
        <v>732</v>
      </c>
      <c r="AP142" s="82">
        <v>2019</v>
      </c>
    </row>
    <row r="143" spans="1:42" x14ac:dyDescent="0.2">
      <c r="A143" s="77" t="str">
        <f>'[1]jeziora 2019'!B143</f>
        <v>689</v>
      </c>
      <c r="B143" s="45" t="str">
        <f>'[1]jeziora 2019'!D143</f>
        <v>jez. Tałty - stan. 01</v>
      </c>
      <c r="C143" s="78">
        <f>'[1]jeziora 2019'!G143</f>
        <v>0.05</v>
      </c>
      <c r="D143" s="78">
        <f>'[1]jeziora 2019'!H143</f>
        <v>1.5</v>
      </c>
      <c r="E143" s="78">
        <f>'[1]jeziora 2019'!J143</f>
        <v>1.17</v>
      </c>
      <c r="F143" s="78">
        <f>'[1]jeziora 2019'!L143</f>
        <v>5.99</v>
      </c>
      <c r="G143" s="78">
        <f>'[1]jeziora 2019'!M143</f>
        <v>12.8</v>
      </c>
      <c r="H143" s="78">
        <f>'[1]jeziora 2019'!Q143</f>
        <v>6.82</v>
      </c>
      <c r="I143" s="78">
        <f>'[1]jeziora 2019'!R143</f>
        <v>23.7</v>
      </c>
      <c r="J143" s="78">
        <f>'[1]jeziora 2019'!W143</f>
        <v>39.6</v>
      </c>
      <c r="K143" s="78">
        <f>'[1]jeziora 2019'!AG143</f>
        <v>2.5</v>
      </c>
      <c r="L143" s="78">
        <f>'[1]jeziora 2019'!AI143</f>
        <v>2.5</v>
      </c>
      <c r="M143" s="78">
        <f>'[1]jeziora 2019'!AZ143</f>
        <v>256</v>
      </c>
      <c r="N143" s="78">
        <f>'[1]jeziora 2019'!BH143</f>
        <v>0.5</v>
      </c>
      <c r="O143" s="78">
        <f>'[1]jeziora 2019'!BI143</f>
        <v>5.0000000000000001E-3</v>
      </c>
      <c r="P143" s="78">
        <f>'[1]jeziora 2019'!BO143</f>
        <v>0.2</v>
      </c>
      <c r="Q143" s="78">
        <f>'[1]jeziora 2019'!BQ143</f>
        <v>0.05</v>
      </c>
      <c r="R143" s="78">
        <f>'[1]jeziora 2019'!BR143</f>
        <v>0.05</v>
      </c>
      <c r="S143" s="78">
        <f>'[1]jeziora 2019'!BS143</f>
        <v>0.05</v>
      </c>
      <c r="T143" s="78">
        <f>'[1]jeziora 2019'!BW143</f>
        <v>0.15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78">
        <f>'[1]jeziora 2019'!DC143</f>
        <v>0.05</v>
      </c>
      <c r="AI143" s="78">
        <f>'[1]jeziora 2019'!DD143</f>
        <v>0.05</v>
      </c>
      <c r="AJ143" s="24"/>
      <c r="AK143" s="24"/>
      <c r="AL143" s="24"/>
      <c r="AM143" s="24"/>
      <c r="AN143" s="134"/>
      <c r="AO143" s="144" t="s">
        <v>732</v>
      </c>
      <c r="AP143" s="82">
        <v>2019</v>
      </c>
    </row>
    <row r="144" spans="1:42" x14ac:dyDescent="0.2">
      <c r="A144" s="77" t="str">
        <f>'[1]jeziora 2019'!B144</f>
        <v>690</v>
      </c>
      <c r="B144" s="45" t="str">
        <f>'[1]jeziora 2019'!D144</f>
        <v>jez. Ryńskie - stan. 02</v>
      </c>
      <c r="C144" s="78">
        <f>'[1]jeziora 2019'!G144</f>
        <v>0.05</v>
      </c>
      <c r="D144" s="78">
        <f>'[1]jeziora 2019'!H144</f>
        <v>16.100000000000001</v>
      </c>
      <c r="E144" s="78">
        <f>'[1]jeziora 2019'!J144</f>
        <v>2.5000000000000001E-2</v>
      </c>
      <c r="F144" s="78">
        <f>'[1]jeziora 2019'!L144</f>
        <v>4.09</v>
      </c>
      <c r="G144" s="78">
        <f>'[1]jeziora 2019'!M144</f>
        <v>26</v>
      </c>
      <c r="H144" s="78">
        <f>'[1]jeziora 2019'!Q144</f>
        <v>6.95</v>
      </c>
      <c r="I144" s="78">
        <f>'[1]jeziora 2019'!R144</f>
        <v>18.899999999999999</v>
      </c>
      <c r="J144" s="78">
        <f>'[1]jeziora 2019'!W144</f>
        <v>80.7</v>
      </c>
      <c r="K144" s="78">
        <f>'[1]jeziora 2019'!AG144</f>
        <v>52</v>
      </c>
      <c r="L144" s="78">
        <f>'[1]jeziora 2019'!AI144</f>
        <v>2.5</v>
      </c>
      <c r="M144" s="78">
        <f>'[1]jeziora 2019'!AZ144</f>
        <v>643.5</v>
      </c>
      <c r="N144" s="78">
        <f>'[1]jeziora 2019'!BH144</f>
        <v>0.5</v>
      </c>
      <c r="O144" s="78">
        <f>'[1]jeziora 2019'!BI144</f>
        <v>5.0000000000000001E-3</v>
      </c>
      <c r="P144" s="78">
        <f>'[1]jeziora 2019'!BO144</f>
        <v>0.2</v>
      </c>
      <c r="Q144" s="78">
        <f>'[1]jeziora 2019'!BQ144</f>
        <v>0.05</v>
      </c>
      <c r="R144" s="78">
        <f>'[1]jeziora 2019'!BR144</f>
        <v>0.05</v>
      </c>
      <c r="S144" s="78">
        <f>'[1]jeziora 2019'!BS144</f>
        <v>0.05</v>
      </c>
      <c r="T144" s="78">
        <f>'[1]jeziora 2019'!BW144</f>
        <v>0.15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78">
        <f>'[1]jeziora 2019'!DC144</f>
        <v>0.05</v>
      </c>
      <c r="AI144" s="78">
        <f>'[1]jeziora 2019'!DD144</f>
        <v>0.05</v>
      </c>
      <c r="AJ144" s="24"/>
      <c r="AK144" s="24"/>
      <c r="AL144" s="24"/>
      <c r="AM144" s="24"/>
      <c r="AN144" s="134"/>
      <c r="AO144" s="145" t="s">
        <v>730</v>
      </c>
      <c r="AP144" s="82">
        <v>2019</v>
      </c>
    </row>
    <row r="145" spans="1:42" x14ac:dyDescent="0.2">
      <c r="A145" s="77" t="str">
        <f>'[1]jeziora 2019'!B145</f>
        <v>691</v>
      </c>
      <c r="B145" s="45" t="str">
        <f>'[1]jeziora 2019'!D145</f>
        <v>jez. Majcz Wielki - stan. 01</v>
      </c>
      <c r="C145" s="78">
        <f>'[1]jeziora 2019'!G145</f>
        <v>0.05</v>
      </c>
      <c r="D145" s="78">
        <f>'[1]jeziora 2019'!H145</f>
        <v>17.2</v>
      </c>
      <c r="E145" s="78">
        <f>'[1]jeziora 2019'!J145</f>
        <v>2.44</v>
      </c>
      <c r="F145" s="78">
        <f>'[1]jeziora 2019'!L145</f>
        <v>4.3099999999999996</v>
      </c>
      <c r="G145" s="78">
        <f>'[1]jeziora 2019'!M145</f>
        <v>62.21</v>
      </c>
      <c r="H145" s="78">
        <f>'[1]jeziora 2019'!Q145</f>
        <v>9.2200000000000006</v>
      </c>
      <c r="I145" s="78">
        <f>'[1]jeziora 2019'!R145</f>
        <v>59.4</v>
      </c>
      <c r="J145" s="78">
        <f>'[1]jeziora 2019'!W145</f>
        <v>222</v>
      </c>
      <c r="K145" s="78">
        <f>'[1]jeziora 2019'!AG145</f>
        <v>2.5</v>
      </c>
      <c r="L145" s="78">
        <f>'[1]jeziora 2019'!AI145</f>
        <v>2.5</v>
      </c>
      <c r="M145" s="78">
        <f>'[1]jeziora 2019'!AZ145</f>
        <v>621.5</v>
      </c>
      <c r="N145" s="78">
        <f>'[1]jeziora 2019'!BH145</f>
        <v>0.5</v>
      </c>
      <c r="O145" s="78">
        <f>'[1]jeziora 2019'!BI145</f>
        <v>5.0000000000000001E-3</v>
      </c>
      <c r="P145" s="78">
        <f>'[1]jeziora 2019'!BO145</f>
        <v>0.2</v>
      </c>
      <c r="Q145" s="78">
        <f>'[1]jeziora 2019'!BQ145</f>
        <v>0.05</v>
      </c>
      <c r="R145" s="78">
        <f>'[1]jeziora 2019'!BR145</f>
        <v>0.05</v>
      </c>
      <c r="S145" s="78">
        <f>'[1]jeziora 2019'!BS145</f>
        <v>0.05</v>
      </c>
      <c r="T145" s="78">
        <f>'[1]jeziora 2019'!BW145</f>
        <v>0.15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78">
        <f>'[1]jeziora 2019'!DC145</f>
        <v>0.05</v>
      </c>
      <c r="AI145" s="78">
        <f>'[1]jeziora 2019'!DD145</f>
        <v>0.05</v>
      </c>
      <c r="AJ145" s="24"/>
      <c r="AK145" s="24"/>
      <c r="AL145" s="24"/>
      <c r="AM145" s="24"/>
      <c r="AN145" s="134"/>
      <c r="AO145" s="145" t="s">
        <v>730</v>
      </c>
      <c r="AP145" s="82">
        <v>2019</v>
      </c>
    </row>
    <row r="146" spans="1:42" x14ac:dyDescent="0.2">
      <c r="A146" s="77" t="str">
        <f>'[1]jeziora 2019'!B146</f>
        <v>692</v>
      </c>
      <c r="B146" s="45" t="str">
        <f>'[1]jeziora 2019'!D146</f>
        <v>jez. Guzianka Wielka - stan. 01</v>
      </c>
      <c r="C146" s="78">
        <f>'[1]jeziora 2019'!G146</f>
        <v>0.05</v>
      </c>
      <c r="D146" s="78">
        <f>'[1]jeziora 2019'!H146</f>
        <v>1.5</v>
      </c>
      <c r="E146" s="78">
        <f>'[1]jeziora 2019'!J146</f>
        <v>0.433</v>
      </c>
      <c r="F146" s="78">
        <f>'[1]jeziora 2019'!L146</f>
        <v>2.9</v>
      </c>
      <c r="G146" s="78">
        <f>'[1]jeziora 2019'!M146</f>
        <v>5.77</v>
      </c>
      <c r="H146" s="78">
        <f>'[1]jeziora 2019'!Q146</f>
        <v>6.75</v>
      </c>
      <c r="I146" s="78">
        <f>'[1]jeziora 2019'!R146</f>
        <v>4.7699999999999996</v>
      </c>
      <c r="J146" s="78">
        <f>'[1]jeziora 2019'!W146</f>
        <v>57.9</v>
      </c>
      <c r="K146" s="78">
        <f>'[1]jeziora 2019'!AG146</f>
        <v>302</v>
      </c>
      <c r="L146" s="78">
        <f>'[1]jeziora 2019'!AI146</f>
        <v>16</v>
      </c>
      <c r="M146" s="78">
        <f>'[1]jeziora 2019'!AZ146</f>
        <v>1735.5</v>
      </c>
      <c r="N146" s="78">
        <f>'[1]jeziora 2019'!BH146</f>
        <v>0.5</v>
      </c>
      <c r="O146" s="78">
        <f>'[1]jeziora 2019'!BI146</f>
        <v>5.0000000000000001E-3</v>
      </c>
      <c r="P146" s="78">
        <f>'[1]jeziora 2019'!BO146</f>
        <v>0.2</v>
      </c>
      <c r="Q146" s="78">
        <f>'[1]jeziora 2019'!BQ146</f>
        <v>0.05</v>
      </c>
      <c r="R146" s="78">
        <f>'[1]jeziora 2019'!BR146</f>
        <v>0.05</v>
      </c>
      <c r="S146" s="78">
        <f>'[1]jeziora 2019'!BS146</f>
        <v>0.05</v>
      </c>
      <c r="T146" s="78">
        <f>'[1]jeziora 2019'!BW146</f>
        <v>0.15</v>
      </c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78">
        <f>'[1]jeziora 2019'!DC146</f>
        <v>0.05</v>
      </c>
      <c r="AI146" s="78">
        <f>'[1]jeziora 2019'!DD146</f>
        <v>0.05</v>
      </c>
      <c r="AJ146" s="24"/>
      <c r="AK146" s="24"/>
      <c r="AL146" s="24"/>
      <c r="AM146" s="24"/>
      <c r="AN146" s="134"/>
      <c r="AO146" s="145" t="s">
        <v>730</v>
      </c>
      <c r="AP146" s="82">
        <v>2019</v>
      </c>
    </row>
    <row r="147" spans="1:42" x14ac:dyDescent="0.2">
      <c r="A147" s="77" t="str">
        <f>'[1]jeziora 2019'!B147</f>
        <v>693</v>
      </c>
      <c r="B147" s="45" t="str">
        <f>'[1]jeziora 2019'!D147</f>
        <v>jez. Lampasz - stan. 01</v>
      </c>
      <c r="C147" s="78">
        <f>'[1]jeziora 2019'!G147</f>
        <v>0.05</v>
      </c>
      <c r="D147" s="78">
        <f>'[1]jeziora 2019'!H147</f>
        <v>1.5</v>
      </c>
      <c r="E147" s="78">
        <f>'[1]jeziora 2019'!J147</f>
        <v>2.5000000000000001E-2</v>
      </c>
      <c r="F147" s="78">
        <f>'[1]jeziora 2019'!L147</f>
        <v>8.06</v>
      </c>
      <c r="G147" s="78">
        <f>'[1]jeziora 2019'!M147</f>
        <v>28.9</v>
      </c>
      <c r="H147" s="78">
        <f>'[1]jeziora 2019'!Q147</f>
        <v>9.6300000000000008</v>
      </c>
      <c r="I147" s="78">
        <f>'[1]jeziora 2019'!R147</f>
        <v>22.3</v>
      </c>
      <c r="J147" s="78">
        <f>'[1]jeziora 2019'!W147</f>
        <v>88.8</v>
      </c>
      <c r="K147" s="78">
        <f>'[1]jeziora 2019'!AG147</f>
        <v>34</v>
      </c>
      <c r="L147" s="78">
        <f>'[1]jeziora 2019'!AI147</f>
        <v>2.5</v>
      </c>
      <c r="M147" s="78">
        <f>'[1]jeziora 2019'!AZ147</f>
        <v>349.5</v>
      </c>
      <c r="N147" s="78">
        <f>'[1]jeziora 2019'!BH147</f>
        <v>0.5</v>
      </c>
      <c r="O147" s="78">
        <f>'[1]jeziora 2019'!BI147</f>
        <v>5.0000000000000001E-3</v>
      </c>
      <c r="P147" s="78">
        <f>'[1]jeziora 2019'!BO147</f>
        <v>0.2</v>
      </c>
      <c r="Q147" s="78">
        <f>'[1]jeziora 2019'!BQ147</f>
        <v>0.05</v>
      </c>
      <c r="R147" s="78">
        <f>'[1]jeziora 2019'!BR147</f>
        <v>0.05</v>
      </c>
      <c r="S147" s="78">
        <f>'[1]jeziora 2019'!BS147</f>
        <v>0.05</v>
      </c>
      <c r="T147" s="78">
        <f>'[1]jeziora 2019'!BW147</f>
        <v>0.15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78">
        <f>'[1]jeziora 2019'!DC147</f>
        <v>0.05</v>
      </c>
      <c r="AI147" s="78">
        <f>'[1]jeziora 2019'!DD147</f>
        <v>0.05</v>
      </c>
      <c r="AJ147" s="24"/>
      <c r="AK147" s="24"/>
      <c r="AL147" s="24"/>
      <c r="AM147" s="24"/>
      <c r="AN147" s="134"/>
      <c r="AO147" s="144" t="s">
        <v>732</v>
      </c>
      <c r="AP147" s="82">
        <v>2019</v>
      </c>
    </row>
    <row r="148" spans="1:42" x14ac:dyDescent="0.2">
      <c r="A148" s="77" t="str">
        <f>'[1]jeziora 2019'!B148</f>
        <v>694</v>
      </c>
      <c r="B148" s="45" t="str">
        <f>'[1]jeziora 2019'!D148</f>
        <v>jez. Kołowin - stan. 01</v>
      </c>
      <c r="C148" s="78">
        <f>'[1]jeziora 2019'!G148</f>
        <v>0.05</v>
      </c>
      <c r="D148" s="78">
        <f>'[1]jeziora 2019'!H148</f>
        <v>1.5</v>
      </c>
      <c r="E148" s="78">
        <f>'[1]jeziora 2019'!J148</f>
        <v>2.5000000000000001E-2</v>
      </c>
      <c r="F148" s="78">
        <f>'[1]jeziora 2019'!L148</f>
        <v>6.01</v>
      </c>
      <c r="G148" s="78">
        <f>'[1]jeziora 2019'!M148</f>
        <v>0.2</v>
      </c>
      <c r="H148" s="78">
        <f>'[1]jeziora 2019'!Q148</f>
        <v>5.57</v>
      </c>
      <c r="I148" s="78">
        <f>'[1]jeziora 2019'!R148</f>
        <v>33.9</v>
      </c>
      <c r="J148" s="78">
        <f>'[1]jeziora 2019'!W148</f>
        <v>40.200000000000003</v>
      </c>
      <c r="K148" s="78">
        <f>'[1]jeziora 2019'!AG148</f>
        <v>365</v>
      </c>
      <c r="L148" s="78">
        <f>'[1]jeziora 2019'!AI148</f>
        <v>9</v>
      </c>
      <c r="M148" s="78">
        <f>'[1]jeziora 2019'!AZ148</f>
        <v>1136.5</v>
      </c>
      <c r="N148" s="78">
        <f>'[1]jeziora 2019'!BH148</f>
        <v>0.5</v>
      </c>
      <c r="O148" s="78">
        <f>'[1]jeziora 2019'!BI148</f>
        <v>5.0000000000000001E-3</v>
      </c>
      <c r="P148" s="78">
        <f>'[1]jeziora 2019'!BO148</f>
        <v>0.2</v>
      </c>
      <c r="Q148" s="78">
        <f>'[1]jeziora 2019'!BQ148</f>
        <v>0.05</v>
      </c>
      <c r="R148" s="78">
        <f>'[1]jeziora 2019'!BR148</f>
        <v>0.05</v>
      </c>
      <c r="S148" s="78">
        <f>'[1]jeziora 2019'!BS148</f>
        <v>0.05</v>
      </c>
      <c r="T148" s="78">
        <f>'[1]jeziora 2019'!BW148</f>
        <v>0.15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78">
        <f>'[1]jeziora 2019'!DC148</f>
        <v>0.05</v>
      </c>
      <c r="AI148" s="78">
        <f>'[1]jeziora 2019'!DD148</f>
        <v>0.05</v>
      </c>
      <c r="AJ148" s="24"/>
      <c r="AK148" s="24"/>
      <c r="AL148" s="24"/>
      <c r="AM148" s="24"/>
      <c r="AN148" s="134"/>
      <c r="AO148" s="145" t="s">
        <v>730</v>
      </c>
      <c r="AP148" s="82">
        <v>2019</v>
      </c>
    </row>
    <row r="149" spans="1:42" x14ac:dyDescent="0.2">
      <c r="A149" s="77" t="str">
        <f>'[1]jeziora 2019'!B149</f>
        <v>695</v>
      </c>
      <c r="B149" s="45" t="str">
        <f>'[1]jeziora 2019'!D149</f>
        <v>jez. Tuchlin - stan. 01</v>
      </c>
      <c r="C149" s="78">
        <f>'[1]jeziora 2019'!G149</f>
        <v>0.05</v>
      </c>
      <c r="D149" s="78">
        <f>'[1]jeziora 2019'!H149</f>
        <v>16.100000000000001</v>
      </c>
      <c r="E149" s="78">
        <f>'[1]jeziora 2019'!J149</f>
        <v>0.82099999999999995</v>
      </c>
      <c r="F149" s="78">
        <f>'[1]jeziora 2019'!L149</f>
        <v>7.11</v>
      </c>
      <c r="G149" s="78">
        <f>'[1]jeziora 2019'!M149</f>
        <v>2.4700000000000002</v>
      </c>
      <c r="H149" s="78">
        <f>'[1]jeziora 2019'!Q149</f>
        <v>7.74</v>
      </c>
      <c r="I149" s="78">
        <f>'[1]jeziora 2019'!R149</f>
        <v>31.2</v>
      </c>
      <c r="J149" s="78">
        <f>'[1]jeziora 2019'!W149</f>
        <v>78.2</v>
      </c>
      <c r="K149" s="78">
        <f>'[1]jeziora 2019'!AG149</f>
        <v>139</v>
      </c>
      <c r="L149" s="78">
        <f>'[1]jeziora 2019'!AI149</f>
        <v>9</v>
      </c>
      <c r="M149" s="78">
        <f>'[1]jeziora 2019'!AZ149</f>
        <v>787.5</v>
      </c>
      <c r="N149" s="78">
        <f>'[1]jeziora 2019'!BH149</f>
        <v>0.5</v>
      </c>
      <c r="O149" s="78">
        <f>'[1]jeziora 2019'!BI149</f>
        <v>5.0000000000000001E-3</v>
      </c>
      <c r="P149" s="78">
        <f>'[1]jeziora 2019'!BO149</f>
        <v>0.2</v>
      </c>
      <c r="Q149" s="78">
        <f>'[1]jeziora 2019'!BQ149</f>
        <v>0.05</v>
      </c>
      <c r="R149" s="78">
        <f>'[1]jeziora 2019'!BR149</f>
        <v>0.05</v>
      </c>
      <c r="S149" s="78">
        <f>'[1]jeziora 2019'!BS149</f>
        <v>0.05</v>
      </c>
      <c r="T149" s="78">
        <f>'[1]jeziora 2019'!BW149</f>
        <v>0.15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78">
        <f>'[1]jeziora 2019'!DC149</f>
        <v>0.05</v>
      </c>
      <c r="AI149" s="78">
        <f>'[1]jeziora 2019'!DD149</f>
        <v>0.05</v>
      </c>
      <c r="AJ149" s="24"/>
      <c r="AK149" s="24"/>
      <c r="AL149" s="24"/>
      <c r="AM149" s="24"/>
      <c r="AN149" s="134"/>
      <c r="AO149" s="145" t="s">
        <v>730</v>
      </c>
      <c r="AP149" s="82">
        <v>2019</v>
      </c>
    </row>
    <row r="150" spans="1:42" x14ac:dyDescent="0.2">
      <c r="A150" s="77" t="str">
        <f>'[1]jeziora 2019'!B150</f>
        <v>696</v>
      </c>
      <c r="B150" s="45" t="str">
        <f>'[1]jeziora 2019'!D150</f>
        <v>Jez. Lipińskie - stan. 02</v>
      </c>
      <c r="C150" s="78">
        <f>'[1]jeziora 2019'!G150</f>
        <v>0.05</v>
      </c>
      <c r="D150" s="78">
        <f>'[1]jeziora 2019'!H150</f>
        <v>10.3</v>
      </c>
      <c r="E150" s="78">
        <f>'[1]jeziora 2019'!J150</f>
        <v>0.46400000000000002</v>
      </c>
      <c r="F150" s="78">
        <f>'[1]jeziora 2019'!L150</f>
        <v>3.61</v>
      </c>
      <c r="G150" s="78">
        <f>'[1]jeziora 2019'!M150</f>
        <v>4.4000000000000004</v>
      </c>
      <c r="H150" s="78">
        <f>'[1]jeziora 2019'!Q150</f>
        <v>5.36</v>
      </c>
      <c r="I150" s="78">
        <f>'[1]jeziora 2019'!R150</f>
        <v>36.1</v>
      </c>
      <c r="J150" s="78">
        <f>'[1]jeziora 2019'!W150</f>
        <v>59.9</v>
      </c>
      <c r="K150" s="78">
        <f>'[1]jeziora 2019'!AG150</f>
        <v>122</v>
      </c>
      <c r="L150" s="78">
        <f>'[1]jeziora 2019'!AI150</f>
        <v>17</v>
      </c>
      <c r="M150" s="78">
        <f>'[1]jeziora 2019'!AZ150</f>
        <v>1436.5</v>
      </c>
      <c r="N150" s="78">
        <f>'[1]jeziora 2019'!BH150</f>
        <v>0.5</v>
      </c>
      <c r="O150" s="78">
        <f>'[1]jeziora 2019'!BI150</f>
        <v>5.0000000000000001E-3</v>
      </c>
      <c r="P150" s="78">
        <f>'[1]jeziora 2019'!BO150</f>
        <v>0.2</v>
      </c>
      <c r="Q150" s="78">
        <f>'[1]jeziora 2019'!BQ150</f>
        <v>0.05</v>
      </c>
      <c r="R150" s="78">
        <f>'[1]jeziora 2019'!BR150</f>
        <v>0.05</v>
      </c>
      <c r="S150" s="78">
        <f>'[1]jeziora 2019'!BS150</f>
        <v>0.05</v>
      </c>
      <c r="T150" s="78">
        <f>'[1]jeziora 2019'!BW150</f>
        <v>0.15</v>
      </c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78">
        <f>'[1]jeziora 2019'!DC150</f>
        <v>0.05</v>
      </c>
      <c r="AI150" s="78">
        <f>'[1]jeziora 2019'!DD150</f>
        <v>0.05</v>
      </c>
      <c r="AJ150" s="24"/>
      <c r="AK150" s="24"/>
      <c r="AL150" s="24"/>
      <c r="AM150" s="24"/>
      <c r="AN150" s="134"/>
      <c r="AO150" s="145" t="s">
        <v>730</v>
      </c>
      <c r="AP150" s="82">
        <v>2019</v>
      </c>
    </row>
    <row r="151" spans="1:42" x14ac:dyDescent="0.2">
      <c r="A151" s="77" t="str">
        <f>'[1]jeziora 2019'!B151</f>
        <v>697</v>
      </c>
      <c r="B151" s="45" t="str">
        <f>'[1]jeziora 2019'!D151</f>
        <v>jez. Białoławki - stan. 01</v>
      </c>
      <c r="C151" s="78">
        <f>'[1]jeziora 2019'!G151</f>
        <v>0.05</v>
      </c>
      <c r="D151" s="78">
        <f>'[1]jeziora 2019'!H151</f>
        <v>7.7</v>
      </c>
      <c r="E151" s="78">
        <f>'[1]jeziora 2019'!J151</f>
        <v>0.39400000000000002</v>
      </c>
      <c r="F151" s="78">
        <f>'[1]jeziora 2019'!L151</f>
        <v>4.53</v>
      </c>
      <c r="G151" s="78">
        <f>'[1]jeziora 2019'!M151</f>
        <v>4.33</v>
      </c>
      <c r="H151" s="78">
        <f>'[1]jeziora 2019'!Q151</f>
        <v>5.05</v>
      </c>
      <c r="I151" s="78">
        <f>'[1]jeziora 2019'!R151</f>
        <v>31.5</v>
      </c>
      <c r="J151" s="78">
        <f>'[1]jeziora 2019'!W151</f>
        <v>56</v>
      </c>
      <c r="K151" s="78">
        <f>'[1]jeziora 2019'!AG151</f>
        <v>1310</v>
      </c>
      <c r="L151" s="78">
        <f>'[1]jeziora 2019'!AI151</f>
        <v>65</v>
      </c>
      <c r="M151" s="78">
        <f>'[1]jeziora 2019'!AZ151</f>
        <v>3775.5</v>
      </c>
      <c r="N151" s="78">
        <f>'[1]jeziora 2019'!BH151</f>
        <v>0.5</v>
      </c>
      <c r="O151" s="78">
        <f>'[1]jeziora 2019'!BI151</f>
        <v>5.0000000000000001E-3</v>
      </c>
      <c r="P151" s="78">
        <f>'[1]jeziora 2019'!BO151</f>
        <v>0.2</v>
      </c>
      <c r="Q151" s="78">
        <f>'[1]jeziora 2019'!BQ151</f>
        <v>0.05</v>
      </c>
      <c r="R151" s="78">
        <f>'[1]jeziora 2019'!BR151</f>
        <v>0.05</v>
      </c>
      <c r="S151" s="78">
        <f>'[1]jeziora 2019'!BS151</f>
        <v>0.05</v>
      </c>
      <c r="T151" s="78">
        <f>'[1]jeziora 2019'!BW151</f>
        <v>0.15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78">
        <f>'[1]jeziora 2019'!DC151</f>
        <v>0.05</v>
      </c>
      <c r="AI151" s="78">
        <f>'[1]jeziora 2019'!DD151</f>
        <v>0.05</v>
      </c>
      <c r="AJ151" s="24"/>
      <c r="AK151" s="24"/>
      <c r="AL151" s="24"/>
      <c r="AM151" s="24"/>
      <c r="AN151" s="134"/>
      <c r="AO151" s="145" t="s">
        <v>730</v>
      </c>
      <c r="AP151" s="82">
        <v>2019</v>
      </c>
    </row>
    <row r="152" spans="1:42" x14ac:dyDescent="0.2">
      <c r="A152" s="77" t="str">
        <f>'[1]jeziora 2019'!B152</f>
        <v>698</v>
      </c>
      <c r="B152" s="45" t="str">
        <f>'[1]jeziora 2019'!D152</f>
        <v>jez. Roś - stan. 01</v>
      </c>
      <c r="C152" s="78">
        <f>'[1]jeziora 2019'!G152</f>
        <v>0.05</v>
      </c>
      <c r="D152" s="78">
        <f>'[1]jeziora 2019'!H152</f>
        <v>15.5</v>
      </c>
      <c r="E152" s="78">
        <f>'[1]jeziora 2019'!J152</f>
        <v>0.38100000000000001</v>
      </c>
      <c r="F152" s="78">
        <f>'[1]jeziora 2019'!L152</f>
        <v>7.23</v>
      </c>
      <c r="G152" s="78">
        <f>'[1]jeziora 2019'!M152</f>
        <v>8.26</v>
      </c>
      <c r="H152" s="78">
        <f>'[1]jeziora 2019'!Q152</f>
        <v>5.31</v>
      </c>
      <c r="I152" s="78">
        <f>'[1]jeziora 2019'!R152</f>
        <v>45.3</v>
      </c>
      <c r="J152" s="78">
        <f>'[1]jeziora 2019'!W152</f>
        <v>61.6</v>
      </c>
      <c r="K152" s="78">
        <f>'[1]jeziora 2019'!AG152</f>
        <v>399</v>
      </c>
      <c r="L152" s="78">
        <f>'[1]jeziora 2019'!AI152</f>
        <v>38</v>
      </c>
      <c r="M152" s="78">
        <f>'[1]jeziora 2019'!AZ152</f>
        <v>3811.5</v>
      </c>
      <c r="N152" s="78">
        <f>'[1]jeziora 2019'!BH152</f>
        <v>0.5</v>
      </c>
      <c r="O152" s="78">
        <f>'[1]jeziora 2019'!BI152</f>
        <v>5.0000000000000001E-3</v>
      </c>
      <c r="P152" s="78">
        <f>'[1]jeziora 2019'!BO152</f>
        <v>0.2</v>
      </c>
      <c r="Q152" s="78">
        <f>'[1]jeziora 2019'!BQ152</f>
        <v>0.05</v>
      </c>
      <c r="R152" s="78">
        <f>'[1]jeziora 2019'!BR152</f>
        <v>0.05</v>
      </c>
      <c r="S152" s="78">
        <f>'[1]jeziora 2019'!BS152</f>
        <v>0.05</v>
      </c>
      <c r="T152" s="78">
        <f>'[1]jeziora 2019'!BW152</f>
        <v>0.15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78">
        <f>'[1]jeziora 2019'!DC152</f>
        <v>0.05</v>
      </c>
      <c r="AI152" s="78">
        <f>'[1]jeziora 2019'!DD152</f>
        <v>0.05</v>
      </c>
      <c r="AJ152" s="24"/>
      <c r="AK152" s="24"/>
      <c r="AL152" s="24"/>
      <c r="AM152" s="24"/>
      <c r="AN152" s="134"/>
      <c r="AO152" s="145" t="s">
        <v>730</v>
      </c>
      <c r="AP152" s="82">
        <v>2019</v>
      </c>
    </row>
    <row r="153" spans="1:42" x14ac:dyDescent="0.2">
      <c r="A153" s="77" t="str">
        <f>'[1]jeziora 2019'!B153</f>
        <v>699</v>
      </c>
      <c r="B153" s="45" t="str">
        <f>'[1]jeziora 2019'!D153</f>
        <v>jez. Brzozolasek - stan. 01</v>
      </c>
      <c r="C153" s="78">
        <f>'[1]jeziora 2019'!G153</f>
        <v>0.05</v>
      </c>
      <c r="D153" s="78">
        <f>'[1]jeziora 2019'!H153</f>
        <v>1.5</v>
      </c>
      <c r="E153" s="78">
        <f>'[1]jeziora 2019'!J153</f>
        <v>1.39</v>
      </c>
      <c r="F153" s="78">
        <f>'[1]jeziora 2019'!L153</f>
        <v>8.16</v>
      </c>
      <c r="G153" s="78">
        <f>'[1]jeziora 2019'!M153</f>
        <v>3.4</v>
      </c>
      <c r="H153" s="78">
        <f>'[1]jeziora 2019'!Q153</f>
        <v>3.55</v>
      </c>
      <c r="I153" s="78">
        <f>'[1]jeziora 2019'!R153</f>
        <v>57.6</v>
      </c>
      <c r="J153" s="78">
        <f>'[1]jeziora 2019'!W153</f>
        <v>107</v>
      </c>
      <c r="K153" s="78">
        <f>'[1]jeziora 2019'!AG153</f>
        <v>821</v>
      </c>
      <c r="L153" s="78">
        <f>'[1]jeziora 2019'!AI153</f>
        <v>11</v>
      </c>
      <c r="M153" s="78">
        <f>'[1]jeziora 2019'!AZ153</f>
        <v>1627.5</v>
      </c>
      <c r="N153" s="78">
        <f>'[1]jeziora 2019'!BH153</f>
        <v>0.5</v>
      </c>
      <c r="O153" s="78">
        <f>'[1]jeziora 2019'!BI153</f>
        <v>5.0000000000000001E-3</v>
      </c>
      <c r="P153" s="78">
        <f>'[1]jeziora 2019'!BO153</f>
        <v>0.2</v>
      </c>
      <c r="Q153" s="78">
        <f>'[1]jeziora 2019'!BQ153</f>
        <v>0.05</v>
      </c>
      <c r="R153" s="78">
        <f>'[1]jeziora 2019'!BR153</f>
        <v>0.05</v>
      </c>
      <c r="S153" s="78">
        <f>'[1]jeziora 2019'!BS153</f>
        <v>0.05</v>
      </c>
      <c r="T153" s="78">
        <f>'[1]jeziora 2019'!BW153</f>
        <v>0.15</v>
      </c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78">
        <f>'[1]jeziora 2019'!DC153</f>
        <v>0.05</v>
      </c>
      <c r="AI153" s="78">
        <f>'[1]jeziora 2019'!DD153</f>
        <v>0.05</v>
      </c>
      <c r="AJ153" s="123"/>
      <c r="AK153" s="123"/>
      <c r="AL153" s="123"/>
      <c r="AM153" s="123"/>
      <c r="AN153" s="135"/>
      <c r="AO153" s="145" t="s">
        <v>730</v>
      </c>
      <c r="AP153" s="82">
        <v>2019</v>
      </c>
    </row>
    <row r="154" spans="1:42" x14ac:dyDescent="0.2">
      <c r="A154" s="77" t="str">
        <f>'[1]jeziora 2019'!B154</f>
        <v>700</v>
      </c>
      <c r="B154" s="45" t="str">
        <f>'[1]jeziora 2019'!D154</f>
        <v>jez. Świętajno - stan. 01</v>
      </c>
      <c r="C154" s="78">
        <f>'[1]jeziora 2019'!G154</f>
        <v>0.05</v>
      </c>
      <c r="D154" s="78">
        <f>'[1]jeziora 2019'!H154</f>
        <v>1.5</v>
      </c>
      <c r="E154" s="78">
        <f>'[1]jeziora 2019'!J154</f>
        <v>3.21</v>
      </c>
      <c r="F154" s="78">
        <f>'[1]jeziora 2019'!L154</f>
        <v>6.65</v>
      </c>
      <c r="G154" s="78">
        <f>'[1]jeziora 2019'!M154</f>
        <v>70.8</v>
      </c>
      <c r="H154" s="78">
        <f>'[1]jeziora 2019'!Q154</f>
        <v>11.48</v>
      </c>
      <c r="I154" s="78">
        <f>'[1]jeziora 2019'!R154</f>
        <v>41.4</v>
      </c>
      <c r="J154" s="78">
        <f>'[1]jeziora 2019'!W154</f>
        <v>208</v>
      </c>
      <c r="K154" s="78">
        <f>'[1]jeziora 2019'!AG154</f>
        <v>2.5</v>
      </c>
      <c r="L154" s="78">
        <f>'[1]jeziora 2019'!AI154</f>
        <v>2.5</v>
      </c>
      <c r="M154" s="78">
        <f>'[1]jeziora 2019'!AZ154</f>
        <v>366.5</v>
      </c>
      <c r="N154" s="78">
        <f>'[1]jeziora 2019'!BH154</f>
        <v>0.5</v>
      </c>
      <c r="O154" s="78">
        <f>'[1]jeziora 2019'!BI154</f>
        <v>5.0000000000000001E-3</v>
      </c>
      <c r="P154" s="78">
        <f>'[1]jeziora 2019'!BO154</f>
        <v>0.2</v>
      </c>
      <c r="Q154" s="78">
        <f>'[1]jeziora 2019'!BQ154</f>
        <v>0.05</v>
      </c>
      <c r="R154" s="78">
        <f>'[1]jeziora 2019'!BR154</f>
        <v>0.05</v>
      </c>
      <c r="S154" s="78">
        <f>'[1]jeziora 2019'!BS154</f>
        <v>0.05</v>
      </c>
      <c r="T154" s="78">
        <f>'[1]jeziora 2019'!BW154</f>
        <v>0.15</v>
      </c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78">
        <f>'[1]jeziora 2019'!DC154</f>
        <v>0.05</v>
      </c>
      <c r="AI154" s="78">
        <f>'[1]jeziora 2019'!DD154</f>
        <v>0.05</v>
      </c>
      <c r="AJ154" s="123"/>
      <c r="AK154" s="123"/>
      <c r="AL154" s="123"/>
      <c r="AM154" s="123"/>
      <c r="AN154" s="135"/>
      <c r="AO154" s="145" t="s">
        <v>730</v>
      </c>
      <c r="AP154" s="82">
        <v>2019</v>
      </c>
    </row>
    <row r="155" spans="1:42" x14ac:dyDescent="0.2">
      <c r="A155" s="77" t="str">
        <f>'[1]jeziora 2019'!B155</f>
        <v>701</v>
      </c>
      <c r="B155" s="45" t="str">
        <f>'[1]jeziora 2019'!D155</f>
        <v>jez. Gim - stan. 01</v>
      </c>
      <c r="C155" s="78">
        <f>'[1]jeziora 2019'!G155</f>
        <v>0.05</v>
      </c>
      <c r="D155" s="78">
        <f>'[1]jeziora 2019'!H155</f>
        <v>1.5</v>
      </c>
      <c r="E155" s="78">
        <f>'[1]jeziora 2019'!J155</f>
        <v>1.73</v>
      </c>
      <c r="F155" s="78">
        <f>'[1]jeziora 2019'!L155</f>
        <v>25.3</v>
      </c>
      <c r="G155" s="78">
        <f>'[1]jeziora 2019'!M155</f>
        <v>132</v>
      </c>
      <c r="H155" s="78">
        <f>'[1]jeziora 2019'!Q155</f>
        <v>20.100000000000001</v>
      </c>
      <c r="I155" s="78">
        <f>'[1]jeziora 2019'!R155</f>
        <v>66.099999999999994</v>
      </c>
      <c r="J155" s="78">
        <f>'[1]jeziora 2019'!W155</f>
        <v>591</v>
      </c>
      <c r="K155" s="78">
        <f>'[1]jeziora 2019'!AG155</f>
        <v>88</v>
      </c>
      <c r="L155" s="78">
        <f>'[1]jeziora 2019'!AI155</f>
        <v>2.5</v>
      </c>
      <c r="M155" s="78">
        <f>'[1]jeziora 2019'!AZ155</f>
        <v>1063.5</v>
      </c>
      <c r="N155" s="78">
        <f>'[1]jeziora 2019'!BH155</f>
        <v>0.5</v>
      </c>
      <c r="O155" s="78">
        <f>'[1]jeziora 2019'!BI155</f>
        <v>5.0000000000000001E-3</v>
      </c>
      <c r="P155" s="78">
        <f>'[1]jeziora 2019'!BO155</f>
        <v>0.2</v>
      </c>
      <c r="Q155" s="78">
        <f>'[1]jeziora 2019'!BQ155</f>
        <v>0.05</v>
      </c>
      <c r="R155" s="78">
        <f>'[1]jeziora 2019'!BR155</f>
        <v>0.05</v>
      </c>
      <c r="S155" s="78">
        <f>'[1]jeziora 2019'!BS155</f>
        <v>0.05</v>
      </c>
      <c r="T155" s="78">
        <f>'[1]jeziora 2019'!BW155</f>
        <v>0.15</v>
      </c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78">
        <f>'[1]jeziora 2019'!DC155</f>
        <v>0.05</v>
      </c>
      <c r="AI155" s="78">
        <f>'[1]jeziora 2019'!DD155</f>
        <v>0.05</v>
      </c>
      <c r="AJ155" s="24"/>
      <c r="AK155" s="24"/>
      <c r="AL155" s="24"/>
      <c r="AM155" s="24"/>
      <c r="AN155" s="134"/>
      <c r="AO155" s="145" t="s">
        <v>730</v>
      </c>
      <c r="AP155" s="82">
        <v>2019</v>
      </c>
    </row>
    <row r="156" spans="1:42" x14ac:dyDescent="0.2">
      <c r="A156" s="77" t="str">
        <f>'[1]jeziora 2019'!B156</f>
        <v>702</v>
      </c>
      <c r="B156" s="45" t="str">
        <f>'[1]jeziora 2019'!D156</f>
        <v>jez. Sędańskie - stan. 01</v>
      </c>
      <c r="C156" s="78">
        <f>'[1]jeziora 2019'!G156</f>
        <v>0.05</v>
      </c>
      <c r="D156" s="78">
        <f>'[1]jeziora 2019'!H156</f>
        <v>1.5</v>
      </c>
      <c r="E156" s="78">
        <f>'[1]jeziora 2019'!J156</f>
        <v>0.57599999999999996</v>
      </c>
      <c r="F156" s="78">
        <f>'[1]jeziora 2019'!L156</f>
        <v>9.11</v>
      </c>
      <c r="G156" s="78">
        <f>'[1]jeziora 2019'!M156</f>
        <v>38.5</v>
      </c>
      <c r="H156" s="78">
        <f>'[1]jeziora 2019'!Q156</f>
        <v>10.199999999999999</v>
      </c>
      <c r="I156" s="78">
        <f>'[1]jeziora 2019'!R156</f>
        <v>24.9</v>
      </c>
      <c r="J156" s="78">
        <f>'[1]jeziora 2019'!W156</f>
        <v>101</v>
      </c>
      <c r="K156" s="78">
        <f>'[1]jeziora 2019'!AG156</f>
        <v>2.5</v>
      </c>
      <c r="L156" s="78">
        <f>'[1]jeziora 2019'!AI156</f>
        <v>2.5</v>
      </c>
      <c r="M156" s="78">
        <f>'[1]jeziora 2019'!AZ156</f>
        <v>288.5</v>
      </c>
      <c r="N156" s="78">
        <f>'[1]jeziora 2019'!BH156</f>
        <v>0.5</v>
      </c>
      <c r="O156" s="78">
        <f>'[1]jeziora 2019'!BI156</f>
        <v>5.0000000000000001E-3</v>
      </c>
      <c r="P156" s="78">
        <f>'[1]jeziora 2019'!BO156</f>
        <v>0.2</v>
      </c>
      <c r="Q156" s="78">
        <f>'[1]jeziora 2019'!BQ156</f>
        <v>0.05</v>
      </c>
      <c r="R156" s="78">
        <f>'[1]jeziora 2019'!BR156</f>
        <v>0.05</v>
      </c>
      <c r="S156" s="78">
        <f>'[1]jeziora 2019'!BS156</f>
        <v>0.05</v>
      </c>
      <c r="T156" s="78">
        <f>'[1]jeziora 2019'!BW156</f>
        <v>0.15</v>
      </c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78">
        <f>'[1]jeziora 2019'!DC156</f>
        <v>0.05</v>
      </c>
      <c r="AI156" s="78">
        <f>'[1]jeziora 2019'!DD156</f>
        <v>0.05</v>
      </c>
      <c r="AJ156" s="24"/>
      <c r="AK156" s="24"/>
      <c r="AL156" s="24"/>
      <c r="AM156" s="24"/>
      <c r="AN156" s="134"/>
      <c r="AO156" s="145" t="s">
        <v>730</v>
      </c>
      <c r="AP156" s="82">
        <v>2019</v>
      </c>
    </row>
    <row r="157" spans="1:42" x14ac:dyDescent="0.2">
      <c r="A157" s="77" t="str">
        <f>'[1]jeziora 2019'!B157</f>
        <v>703</v>
      </c>
      <c r="B157" s="45" t="str">
        <f>'[1]jeziora 2019'!D157</f>
        <v>jez. Wulpińskie - stan. 02</v>
      </c>
      <c r="C157" s="78">
        <f>'[1]jeziora 2019'!G157</f>
        <v>0.05</v>
      </c>
      <c r="D157" s="78">
        <f>'[1]jeziora 2019'!H157</f>
        <v>14.9</v>
      </c>
      <c r="E157" s="78">
        <f>'[1]jeziora 2019'!J157</f>
        <v>1.48</v>
      </c>
      <c r="F157" s="78">
        <f>'[1]jeziora 2019'!L157</f>
        <v>18.7</v>
      </c>
      <c r="G157" s="78">
        <f>'[1]jeziora 2019'!M157</f>
        <v>39</v>
      </c>
      <c r="H157" s="78">
        <f>'[1]jeziora 2019'!Q157</f>
        <v>11.2</v>
      </c>
      <c r="I157" s="78">
        <f>'[1]jeziora 2019'!R157</f>
        <v>24.1</v>
      </c>
      <c r="J157" s="78">
        <f>'[1]jeziora 2019'!W157</f>
        <v>121</v>
      </c>
      <c r="K157" s="78">
        <f>'[1]jeziora 2019'!AG157</f>
        <v>207</v>
      </c>
      <c r="L157" s="78">
        <f>'[1]jeziora 2019'!AI157</f>
        <v>2.5</v>
      </c>
      <c r="M157" s="78">
        <f>'[1]jeziora 2019'!AZ157</f>
        <v>474.5</v>
      </c>
      <c r="N157" s="78">
        <f>'[1]jeziora 2019'!BH157</f>
        <v>0.5</v>
      </c>
      <c r="O157" s="78">
        <f>'[1]jeziora 2019'!BI157</f>
        <v>5.0000000000000001E-3</v>
      </c>
      <c r="P157" s="78">
        <f>'[1]jeziora 2019'!BO157</f>
        <v>0.2</v>
      </c>
      <c r="Q157" s="78">
        <f>'[1]jeziora 2019'!BQ157</f>
        <v>0.05</v>
      </c>
      <c r="R157" s="78">
        <f>'[1]jeziora 2019'!BR157</f>
        <v>0.05</v>
      </c>
      <c r="S157" s="78">
        <f>'[1]jeziora 2019'!BS157</f>
        <v>0.05</v>
      </c>
      <c r="T157" s="78">
        <f>'[1]jeziora 2019'!BW157</f>
        <v>0.15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78">
        <f>'[1]jeziora 2019'!DC157</f>
        <v>0.05</v>
      </c>
      <c r="AI157" s="78">
        <f>'[1]jeziora 2019'!DD157</f>
        <v>0.05</v>
      </c>
      <c r="AJ157" s="24"/>
      <c r="AK157" s="24"/>
      <c r="AL157" s="24"/>
      <c r="AM157" s="24"/>
      <c r="AN157" s="134"/>
      <c r="AO157" s="145" t="s">
        <v>730</v>
      </c>
      <c r="AP157" s="82">
        <v>2019</v>
      </c>
    </row>
    <row r="158" spans="1:42" x14ac:dyDescent="0.2">
      <c r="A158" s="77" t="str">
        <f>'[1]jeziora 2019'!B158</f>
        <v>704</v>
      </c>
      <c r="B158" s="45" t="str">
        <f>'[1]jeziora 2019'!D158</f>
        <v>jez. Głębockie - stan. 01</v>
      </c>
      <c r="C158" s="78">
        <f>'[1]jeziora 2019'!G158</f>
        <v>0.05</v>
      </c>
      <c r="D158" s="78">
        <f>'[1]jeziora 2019'!H158</f>
        <v>1.5</v>
      </c>
      <c r="E158" s="78">
        <f>'[1]jeziora 2019'!J158</f>
        <v>1.36</v>
      </c>
      <c r="F158" s="78">
        <f>'[1]jeziora 2019'!L158</f>
        <v>69.7</v>
      </c>
      <c r="G158" s="78">
        <f>'[1]jeziora 2019'!M158</f>
        <v>61.8</v>
      </c>
      <c r="H158" s="78">
        <f>'[1]jeziora 2019'!Q158</f>
        <v>41.6</v>
      </c>
      <c r="I158" s="78">
        <f>'[1]jeziora 2019'!R158</f>
        <v>43</v>
      </c>
      <c r="J158" s="78">
        <f>'[1]jeziora 2019'!W158</f>
        <v>290</v>
      </c>
      <c r="K158" s="78">
        <f>'[1]jeziora 2019'!AG158</f>
        <v>100</v>
      </c>
      <c r="L158" s="78">
        <f>'[1]jeziora 2019'!AI158</f>
        <v>2.5</v>
      </c>
      <c r="M158" s="78">
        <f>'[1]jeziora 2019'!AZ158</f>
        <v>612.5</v>
      </c>
      <c r="N158" s="78">
        <f>'[1]jeziora 2019'!BH158</f>
        <v>0.5</v>
      </c>
      <c r="O158" s="78">
        <f>'[1]jeziora 2019'!BI158</f>
        <v>5.0000000000000001E-3</v>
      </c>
      <c r="P158" s="78">
        <f>'[1]jeziora 2019'!BO158</f>
        <v>0.2</v>
      </c>
      <c r="Q158" s="78">
        <f>'[1]jeziora 2019'!BQ158</f>
        <v>0.05</v>
      </c>
      <c r="R158" s="78">
        <f>'[1]jeziora 2019'!BR158</f>
        <v>0.05</v>
      </c>
      <c r="S158" s="78">
        <f>'[1]jeziora 2019'!BS158</f>
        <v>0.05</v>
      </c>
      <c r="T158" s="78">
        <f>'[1]jeziora 2019'!BW158</f>
        <v>0.15</v>
      </c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78">
        <f>'[1]jeziora 2019'!DC158</f>
        <v>0.05</v>
      </c>
      <c r="AI158" s="78">
        <f>'[1]jeziora 2019'!DD158</f>
        <v>0.05</v>
      </c>
      <c r="AJ158" s="24"/>
      <c r="AK158" s="24"/>
      <c r="AL158" s="24"/>
      <c r="AM158" s="24"/>
      <c r="AN158" s="134"/>
      <c r="AO158" s="145" t="s">
        <v>730</v>
      </c>
      <c r="AP158" s="82">
        <v>2019</v>
      </c>
    </row>
    <row r="159" spans="1:42" x14ac:dyDescent="0.2">
      <c r="A159" s="77" t="str">
        <f>'[1]jeziora 2019'!B159</f>
        <v>705</v>
      </c>
      <c r="B159" s="45" t="str">
        <f>'[1]jeziora 2019'!D159</f>
        <v>jez. Ustrych - stan. 01</v>
      </c>
      <c r="C159" s="78">
        <f>'[1]jeziora 2019'!G159</f>
        <v>0.05</v>
      </c>
      <c r="D159" s="78">
        <f>'[1]jeziora 2019'!H159</f>
        <v>6.52</v>
      </c>
      <c r="E159" s="78">
        <f>'[1]jeziora 2019'!J159</f>
        <v>0.89800000000000002</v>
      </c>
      <c r="F159" s="78">
        <f>'[1]jeziora 2019'!L159</f>
        <v>7.28</v>
      </c>
      <c r="G159" s="78">
        <f>'[1]jeziora 2019'!M159</f>
        <v>22.1</v>
      </c>
      <c r="H159" s="78">
        <f>'[1]jeziora 2019'!Q159</f>
        <v>8.3000000000000007</v>
      </c>
      <c r="I159" s="78">
        <f>'[1]jeziora 2019'!R159</f>
        <v>24.4</v>
      </c>
      <c r="J159" s="78">
        <f>'[1]jeziora 2019'!W159</f>
        <v>101</v>
      </c>
      <c r="K159" s="78">
        <f>'[1]jeziora 2019'!AG159</f>
        <v>2.5</v>
      </c>
      <c r="L159" s="78">
        <f>'[1]jeziora 2019'!AI159</f>
        <v>2.5</v>
      </c>
      <c r="M159" s="78">
        <f>'[1]jeziora 2019'!AZ159</f>
        <v>770</v>
      </c>
      <c r="N159" s="78">
        <f>'[1]jeziora 2019'!BH159</f>
        <v>0.5</v>
      </c>
      <c r="O159" s="78">
        <f>'[1]jeziora 2019'!BI159</f>
        <v>5.0000000000000001E-3</v>
      </c>
      <c r="P159" s="78">
        <f>'[1]jeziora 2019'!BO159</f>
        <v>0.2</v>
      </c>
      <c r="Q159" s="78">
        <f>'[1]jeziora 2019'!BQ159</f>
        <v>0.05</v>
      </c>
      <c r="R159" s="78">
        <f>'[1]jeziora 2019'!BR159</f>
        <v>0.05</v>
      </c>
      <c r="S159" s="78">
        <f>'[1]jeziora 2019'!BS159</f>
        <v>0.05</v>
      </c>
      <c r="T159" s="78">
        <f>'[1]jeziora 2019'!BW159</f>
        <v>0.15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78">
        <f>'[1]jeziora 2019'!DC159</f>
        <v>0.05</v>
      </c>
      <c r="AI159" s="78">
        <f>'[1]jeziora 2019'!DD159</f>
        <v>0.05</v>
      </c>
      <c r="AJ159" s="24"/>
      <c r="AK159" s="24"/>
      <c r="AL159" s="24"/>
      <c r="AM159" s="24"/>
      <c r="AN159" s="134"/>
      <c r="AO159" s="144" t="s">
        <v>732</v>
      </c>
      <c r="AP159" s="82">
        <v>2019</v>
      </c>
    </row>
    <row r="160" spans="1:42" x14ac:dyDescent="0.2">
      <c r="A160" s="77" t="str">
        <f>'[1]jeziora 2019'!B160</f>
        <v>706</v>
      </c>
      <c r="B160" s="45" t="str">
        <f>'[1]jeziora 2019'!D160</f>
        <v>jez. Dadaj - stan. 02</v>
      </c>
      <c r="C160" s="78">
        <f>'[1]jeziora 2019'!G160</f>
        <v>0.05</v>
      </c>
      <c r="D160" s="78">
        <f>'[1]jeziora 2019'!H160</f>
        <v>13.7</v>
      </c>
      <c r="E160" s="78">
        <f>'[1]jeziora 2019'!J160</f>
        <v>0.92100000000000004</v>
      </c>
      <c r="F160" s="78">
        <f>'[1]jeziora 2019'!L160</f>
        <v>10.5</v>
      </c>
      <c r="G160" s="78">
        <f>'[1]jeziora 2019'!M160</f>
        <v>91.1</v>
      </c>
      <c r="H160" s="78">
        <f>'[1]jeziora 2019'!Q160</f>
        <v>11.3</v>
      </c>
      <c r="I160" s="78">
        <f>'[1]jeziora 2019'!R160</f>
        <v>27.4</v>
      </c>
      <c r="J160" s="78">
        <f>'[1]jeziora 2019'!W160</f>
        <v>169</v>
      </c>
      <c r="K160" s="78">
        <f>'[1]jeziora 2019'!AG160</f>
        <v>2.5</v>
      </c>
      <c r="L160" s="78">
        <f>'[1]jeziora 2019'!AI160</f>
        <v>2.5</v>
      </c>
      <c r="M160" s="78">
        <f>'[1]jeziora 2019'!AZ160</f>
        <v>402</v>
      </c>
      <c r="N160" s="78">
        <f>'[1]jeziora 2019'!BH160</f>
        <v>0.5</v>
      </c>
      <c r="O160" s="78">
        <f>'[1]jeziora 2019'!BI160</f>
        <v>5.0000000000000001E-3</v>
      </c>
      <c r="P160" s="78">
        <f>'[1]jeziora 2019'!BO160</f>
        <v>0.2</v>
      </c>
      <c r="Q160" s="78">
        <f>'[1]jeziora 2019'!BQ160</f>
        <v>0.05</v>
      </c>
      <c r="R160" s="78">
        <f>'[1]jeziora 2019'!BR160</f>
        <v>0.05</v>
      </c>
      <c r="S160" s="78">
        <f>'[1]jeziora 2019'!BS160</f>
        <v>0.05</v>
      </c>
      <c r="T160" s="78">
        <f>'[1]jeziora 2019'!BW160</f>
        <v>0.15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78">
        <f>'[1]jeziora 2019'!DC160</f>
        <v>0.05</v>
      </c>
      <c r="AI160" s="78">
        <f>'[1]jeziora 2019'!DD160</f>
        <v>0.05</v>
      </c>
      <c r="AJ160" s="24"/>
      <c r="AK160" s="24"/>
      <c r="AL160" s="24"/>
      <c r="AM160" s="24"/>
      <c r="AN160" s="134"/>
      <c r="AO160" s="145" t="s">
        <v>730</v>
      </c>
      <c r="AP160" s="82">
        <v>2019</v>
      </c>
    </row>
    <row r="161" spans="1:42" x14ac:dyDescent="0.2">
      <c r="A161" s="77" t="str">
        <f>'[1]jeziora 2019'!B161</f>
        <v>707</v>
      </c>
      <c r="B161" s="45" t="str">
        <f>'[1]jeziora 2019'!D161</f>
        <v>jez. Stryjewskie - stan. 01</v>
      </c>
      <c r="C161" s="78">
        <f>'[1]jeziora 2019'!G161</f>
        <v>0.05</v>
      </c>
      <c r="D161" s="78">
        <f>'[1]jeziora 2019'!H161</f>
        <v>1.5</v>
      </c>
      <c r="E161" s="78">
        <f>'[1]jeziora 2019'!J161</f>
        <v>2.19</v>
      </c>
      <c r="F161" s="78">
        <f>'[1]jeziora 2019'!L161</f>
        <v>30.4</v>
      </c>
      <c r="G161" s="78">
        <f>'[1]jeziora 2019'!M161</f>
        <v>34</v>
      </c>
      <c r="H161" s="78">
        <f>'[1]jeziora 2019'!Q161</f>
        <v>25.6</v>
      </c>
      <c r="I161" s="78">
        <f>'[1]jeziora 2019'!R161</f>
        <v>47</v>
      </c>
      <c r="J161" s="78">
        <f>'[1]jeziora 2019'!W161</f>
        <v>228</v>
      </c>
      <c r="K161" s="78">
        <f>'[1]jeziora 2019'!AG161</f>
        <v>37</v>
      </c>
      <c r="L161" s="78">
        <f>'[1]jeziora 2019'!AI161</f>
        <v>2.5</v>
      </c>
      <c r="M161" s="78">
        <f>'[1]jeziora 2019'!AZ161</f>
        <v>823</v>
      </c>
      <c r="N161" s="78">
        <f>'[1]jeziora 2019'!BH161</f>
        <v>0.5</v>
      </c>
      <c r="O161" s="78">
        <f>'[1]jeziora 2019'!BI161</f>
        <v>5.0000000000000001E-3</v>
      </c>
      <c r="P161" s="78">
        <f>'[1]jeziora 2019'!BO161</f>
        <v>0.2</v>
      </c>
      <c r="Q161" s="78">
        <f>'[1]jeziora 2019'!BQ161</f>
        <v>0.05</v>
      </c>
      <c r="R161" s="78">
        <f>'[1]jeziora 2019'!BR161</f>
        <v>0.05</v>
      </c>
      <c r="S161" s="78">
        <f>'[1]jeziora 2019'!BS161</f>
        <v>0.05</v>
      </c>
      <c r="T161" s="78">
        <f>'[1]jeziora 2019'!BW161</f>
        <v>0.15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78">
        <f>'[1]jeziora 2019'!DC161</f>
        <v>0.05</v>
      </c>
      <c r="AI161" s="78">
        <f>'[1]jeziora 2019'!DD161</f>
        <v>0.05</v>
      </c>
      <c r="AJ161" s="24"/>
      <c r="AK161" s="24"/>
      <c r="AL161" s="24"/>
      <c r="AM161" s="24"/>
      <c r="AN161" s="134"/>
      <c r="AO161" s="145" t="s">
        <v>730</v>
      </c>
      <c r="AP161" s="82">
        <v>2019</v>
      </c>
    </row>
    <row r="162" spans="1:42" x14ac:dyDescent="0.2">
      <c r="A162" s="77" t="str">
        <f>'[1]jeziora 2019'!B162</f>
        <v>708</v>
      </c>
      <c r="B162" s="45" t="str">
        <f>'[1]jeziora 2019'!D162</f>
        <v>jez. Wadąg - stan. 01</v>
      </c>
      <c r="C162" s="78">
        <f>'[1]jeziora 2019'!G162</f>
        <v>0.05</v>
      </c>
      <c r="D162" s="78">
        <f>'[1]jeziora 2019'!H162</f>
        <v>13.5</v>
      </c>
      <c r="E162" s="78">
        <f>'[1]jeziora 2019'!J162</f>
        <v>0.622</v>
      </c>
      <c r="F162" s="78">
        <f>'[1]jeziora 2019'!L162</f>
        <v>17.600000000000001</v>
      </c>
      <c r="G162" s="78">
        <f>'[1]jeziora 2019'!M162</f>
        <v>45.9</v>
      </c>
      <c r="H162" s="78">
        <f>'[1]jeziora 2019'!Q162</f>
        <v>13.5</v>
      </c>
      <c r="I162" s="78">
        <f>'[1]jeziora 2019'!R162</f>
        <v>20.399999999999999</v>
      </c>
      <c r="J162" s="78">
        <f>'[1]jeziora 2019'!W162</f>
        <v>138</v>
      </c>
      <c r="K162" s="78">
        <f>'[1]jeziora 2019'!AG162</f>
        <v>76</v>
      </c>
      <c r="L162" s="78">
        <f>'[1]jeziora 2019'!AI162</f>
        <v>2.5</v>
      </c>
      <c r="M162" s="78">
        <f>'[1]jeziora 2019'!AZ162</f>
        <v>600</v>
      </c>
      <c r="N162" s="78">
        <f>'[1]jeziora 2019'!BH162</f>
        <v>0.5</v>
      </c>
      <c r="O162" s="78">
        <f>'[1]jeziora 2019'!BI162</f>
        <v>5.0000000000000001E-3</v>
      </c>
      <c r="P162" s="78">
        <f>'[1]jeziora 2019'!BO162</f>
        <v>0.2</v>
      </c>
      <c r="Q162" s="78">
        <f>'[1]jeziora 2019'!BQ162</f>
        <v>0.05</v>
      </c>
      <c r="R162" s="78">
        <f>'[1]jeziora 2019'!BR162</f>
        <v>0.05</v>
      </c>
      <c r="S162" s="78">
        <f>'[1]jeziora 2019'!BS162</f>
        <v>0.05</v>
      </c>
      <c r="T162" s="78">
        <f>'[1]jeziora 2019'!BW162</f>
        <v>0.15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78">
        <f>'[1]jeziora 2019'!DC162</f>
        <v>0.05</v>
      </c>
      <c r="AI162" s="78">
        <f>'[1]jeziora 2019'!DD162</f>
        <v>0.05</v>
      </c>
      <c r="AJ162" s="24"/>
      <c r="AK162" s="24"/>
      <c r="AL162" s="24"/>
      <c r="AM162" s="24"/>
      <c r="AN162" s="134"/>
      <c r="AO162" s="145" t="s">
        <v>730</v>
      </c>
      <c r="AP162" s="82">
        <v>2019</v>
      </c>
    </row>
    <row r="163" spans="1:42" x14ac:dyDescent="0.2">
      <c r="A163" s="77" t="str">
        <f>'[1]jeziora 2019'!B163</f>
        <v>709</v>
      </c>
      <c r="B163" s="45" t="str">
        <f>'[1]jeziora 2019'!D163</f>
        <v>jez. Limajno - stan. 02</v>
      </c>
      <c r="C163" s="78">
        <f>'[1]jeziora 2019'!G163</f>
        <v>0.05</v>
      </c>
      <c r="D163" s="78">
        <f>'[1]jeziora 2019'!H163</f>
        <v>11.7</v>
      </c>
      <c r="E163" s="78">
        <f>'[1]jeziora 2019'!J163</f>
        <v>1.93</v>
      </c>
      <c r="F163" s="78">
        <f>'[1]jeziora 2019'!L163</f>
        <v>15.4</v>
      </c>
      <c r="G163" s="78">
        <f>'[1]jeziora 2019'!M163</f>
        <v>30.8</v>
      </c>
      <c r="H163" s="78">
        <f>'[1]jeziora 2019'!Q163</f>
        <v>11.1</v>
      </c>
      <c r="I163" s="78">
        <f>'[1]jeziora 2019'!R163</f>
        <v>42.5</v>
      </c>
      <c r="J163" s="78">
        <f>'[1]jeziora 2019'!W163</f>
        <v>110</v>
      </c>
      <c r="K163" s="78">
        <f>'[1]jeziora 2019'!AG163</f>
        <v>2.5</v>
      </c>
      <c r="L163" s="78">
        <f>'[1]jeziora 2019'!AI163</f>
        <v>2.5</v>
      </c>
      <c r="M163" s="78">
        <f>'[1]jeziora 2019'!AZ163</f>
        <v>621</v>
      </c>
      <c r="N163" s="78">
        <f>'[1]jeziora 2019'!BH163</f>
        <v>0.5</v>
      </c>
      <c r="O163" s="78">
        <f>'[1]jeziora 2019'!BI163</f>
        <v>5.0000000000000001E-3</v>
      </c>
      <c r="P163" s="78">
        <f>'[1]jeziora 2019'!BO163</f>
        <v>0.2</v>
      </c>
      <c r="Q163" s="78">
        <f>'[1]jeziora 2019'!BQ163</f>
        <v>0.05</v>
      </c>
      <c r="R163" s="78">
        <f>'[1]jeziora 2019'!BR163</f>
        <v>0.05</v>
      </c>
      <c r="S163" s="78">
        <f>'[1]jeziora 2019'!BS163</f>
        <v>0.05</v>
      </c>
      <c r="T163" s="78">
        <f>'[1]jeziora 2019'!BW163</f>
        <v>0.15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78">
        <f>'[1]jeziora 2019'!DC163</f>
        <v>0.05</v>
      </c>
      <c r="AI163" s="78">
        <f>'[1]jeziora 2019'!DD163</f>
        <v>0.05</v>
      </c>
      <c r="AJ163" s="24"/>
      <c r="AK163" s="24"/>
      <c r="AL163" s="24"/>
      <c r="AM163" s="24"/>
      <c r="AN163" s="134"/>
      <c r="AO163" s="145" t="s">
        <v>730</v>
      </c>
      <c r="AP163" s="82">
        <v>2019</v>
      </c>
    </row>
    <row r="164" spans="1:42" x14ac:dyDescent="0.2">
      <c r="A164" s="77" t="str">
        <f>'[1]jeziora 2019'!B164</f>
        <v>710</v>
      </c>
      <c r="B164" s="45" t="str">
        <f>'[1]jeziora 2019'!D164</f>
        <v>jez. Sunia - stan. 01</v>
      </c>
      <c r="C164" s="78">
        <f>'[1]jeziora 2019'!G164</f>
        <v>0.05</v>
      </c>
      <c r="D164" s="78">
        <f>'[1]jeziora 2019'!H164</f>
        <v>1.5</v>
      </c>
      <c r="E164" s="78">
        <f>'[1]jeziora 2019'!J164</f>
        <v>1.3</v>
      </c>
      <c r="F164" s="78">
        <f>'[1]jeziora 2019'!L164</f>
        <v>15.5</v>
      </c>
      <c r="G164" s="78">
        <f>'[1]jeziora 2019'!M164</f>
        <v>40</v>
      </c>
      <c r="H164" s="78">
        <f>'[1]jeziora 2019'!Q164</f>
        <v>13.9</v>
      </c>
      <c r="I164" s="78">
        <f>'[1]jeziora 2019'!R164</f>
        <v>27.3</v>
      </c>
      <c r="J164" s="78">
        <f>'[1]jeziora 2019'!W164</f>
        <v>128</v>
      </c>
      <c r="K164" s="78">
        <f>'[1]jeziora 2019'!AG164</f>
        <v>2.5</v>
      </c>
      <c r="L164" s="78">
        <f>'[1]jeziora 2019'!AI164</f>
        <v>2.5</v>
      </c>
      <c r="M164" s="78">
        <f>'[1]jeziora 2019'!AZ164</f>
        <v>384.5</v>
      </c>
      <c r="N164" s="78">
        <f>'[1]jeziora 2019'!BH164</f>
        <v>0.5</v>
      </c>
      <c r="O164" s="78">
        <f>'[1]jeziora 2019'!BI164</f>
        <v>5.0000000000000001E-3</v>
      </c>
      <c r="P164" s="78">
        <f>'[1]jeziora 2019'!BO164</f>
        <v>0.2</v>
      </c>
      <c r="Q164" s="78">
        <f>'[1]jeziora 2019'!BQ164</f>
        <v>0.05</v>
      </c>
      <c r="R164" s="78">
        <f>'[1]jeziora 2019'!BR164</f>
        <v>0.05</v>
      </c>
      <c r="S164" s="78">
        <f>'[1]jeziora 2019'!BS164</f>
        <v>0.05</v>
      </c>
      <c r="T164" s="78">
        <f>'[1]jeziora 2019'!BW164</f>
        <v>0.15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78">
        <f>'[1]jeziora 2019'!DC164</f>
        <v>0.05</v>
      </c>
      <c r="AI164" s="78">
        <f>'[1]jeziora 2019'!DD164</f>
        <v>0.05</v>
      </c>
      <c r="AJ164" s="24"/>
      <c r="AK164" s="24"/>
      <c r="AL164" s="24"/>
      <c r="AM164" s="24"/>
      <c r="AN164" s="134"/>
      <c r="AO164" s="145" t="s">
        <v>730</v>
      </c>
      <c r="AP164" s="82">
        <v>2019</v>
      </c>
    </row>
    <row r="165" spans="1:42" x14ac:dyDescent="0.2">
      <c r="A165" s="77" t="str">
        <f>'[1]jeziora 2019'!B165</f>
        <v>711</v>
      </c>
      <c r="B165" s="45" t="str">
        <f>'[1]jeziora 2019'!D165</f>
        <v>jez. Blanki - stan. 03</v>
      </c>
      <c r="C165" s="78">
        <f>'[1]jeziora 2019'!G165</f>
        <v>0.05</v>
      </c>
      <c r="D165" s="78">
        <f>'[1]jeziora 2019'!H165</f>
        <v>1.5</v>
      </c>
      <c r="E165" s="78">
        <f>'[1]jeziora 2019'!J165</f>
        <v>0.88500000000000001</v>
      </c>
      <c r="F165" s="78">
        <f>'[1]jeziora 2019'!L165</f>
        <v>24.8</v>
      </c>
      <c r="G165" s="78">
        <f>'[1]jeziora 2019'!M165</f>
        <v>32</v>
      </c>
      <c r="H165" s="78">
        <f>'[1]jeziora 2019'!Q165</f>
        <v>20.2</v>
      </c>
      <c r="I165" s="78">
        <f>'[1]jeziora 2019'!R165</f>
        <v>21.2</v>
      </c>
      <c r="J165" s="78">
        <f>'[1]jeziora 2019'!W165</f>
        <v>123</v>
      </c>
      <c r="K165" s="78">
        <f>'[1]jeziora 2019'!AG165</f>
        <v>2.5</v>
      </c>
      <c r="L165" s="78">
        <f>'[1]jeziora 2019'!AI165</f>
        <v>2.5</v>
      </c>
      <c r="M165" s="78">
        <f>'[1]jeziora 2019'!AZ165</f>
        <v>560.5</v>
      </c>
      <c r="N165" s="78">
        <f>'[1]jeziora 2019'!BH165</f>
        <v>0.5</v>
      </c>
      <c r="O165" s="78">
        <f>'[1]jeziora 2019'!BI165</f>
        <v>5.0000000000000001E-3</v>
      </c>
      <c r="P165" s="78">
        <f>'[1]jeziora 2019'!BO165</f>
        <v>0.2</v>
      </c>
      <c r="Q165" s="78">
        <f>'[1]jeziora 2019'!BQ165</f>
        <v>0.05</v>
      </c>
      <c r="R165" s="78">
        <f>'[1]jeziora 2019'!BR165</f>
        <v>0.05</v>
      </c>
      <c r="S165" s="78">
        <f>'[1]jeziora 2019'!BS165</f>
        <v>0.05</v>
      </c>
      <c r="T165" s="78">
        <f>'[1]jeziora 2019'!BW165</f>
        <v>0.15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78">
        <f>'[1]jeziora 2019'!DC165</f>
        <v>0.05</v>
      </c>
      <c r="AI165" s="78">
        <f>'[1]jeziora 2019'!DD165</f>
        <v>0.05</v>
      </c>
      <c r="AJ165" s="24"/>
      <c r="AK165" s="24"/>
      <c r="AL165" s="24"/>
      <c r="AM165" s="24"/>
      <c r="AN165" s="134"/>
      <c r="AO165" s="145" t="s">
        <v>730</v>
      </c>
      <c r="AP165" s="82">
        <v>2019</v>
      </c>
    </row>
    <row r="166" spans="1:42" x14ac:dyDescent="0.2">
      <c r="A166" s="77" t="str">
        <f>'[1]jeziora 2019'!B166</f>
        <v>712</v>
      </c>
      <c r="B166" s="45" t="str">
        <f>'[1]jeziora 2019'!D166</f>
        <v>jez. Wągiel - stan. 03</v>
      </c>
      <c r="C166" s="78">
        <f>'[1]jeziora 2019'!G166</f>
        <v>0.05</v>
      </c>
      <c r="D166" s="78">
        <f>'[1]jeziora 2019'!H166</f>
        <v>6.99</v>
      </c>
      <c r="E166" s="78">
        <f>'[1]jeziora 2019'!J166</f>
        <v>2.5000000000000001E-2</v>
      </c>
      <c r="F166" s="78">
        <f>'[1]jeziora 2019'!L166</f>
        <v>2.0299999999999998</v>
      </c>
      <c r="G166" s="78">
        <f>'[1]jeziora 2019'!M166</f>
        <v>0.2</v>
      </c>
      <c r="H166" s="78">
        <f>'[1]jeziora 2019'!Q166</f>
        <v>3.86</v>
      </c>
      <c r="I166" s="78">
        <f>'[1]jeziora 2019'!R166</f>
        <v>25.4</v>
      </c>
      <c r="J166" s="78">
        <f>'[1]jeziora 2019'!W166</f>
        <v>41.3</v>
      </c>
      <c r="K166" s="78">
        <f>'[1]jeziora 2019'!AG166</f>
        <v>331</v>
      </c>
      <c r="L166" s="78">
        <f>'[1]jeziora 2019'!AI166</f>
        <v>8</v>
      </c>
      <c r="M166" s="78">
        <f>'[1]jeziora 2019'!AZ166</f>
        <v>1179.5</v>
      </c>
      <c r="N166" s="78">
        <f>'[1]jeziora 2019'!BH166</f>
        <v>0.5</v>
      </c>
      <c r="O166" s="78">
        <f>'[1]jeziora 2019'!BI166</f>
        <v>5.0000000000000001E-3</v>
      </c>
      <c r="P166" s="78">
        <f>'[1]jeziora 2019'!BO166</f>
        <v>0.2</v>
      </c>
      <c r="Q166" s="78">
        <f>'[1]jeziora 2019'!BQ166</f>
        <v>0.05</v>
      </c>
      <c r="R166" s="78">
        <f>'[1]jeziora 2019'!BR166</f>
        <v>0.05</v>
      </c>
      <c r="S166" s="78">
        <f>'[1]jeziora 2019'!BS166</f>
        <v>0.05</v>
      </c>
      <c r="T166" s="78">
        <f>'[1]jeziora 2019'!BW166</f>
        <v>0.15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78">
        <f>'[1]jeziora 2019'!DC166</f>
        <v>0.05</v>
      </c>
      <c r="AI166" s="78">
        <f>'[1]jeziora 2019'!DD166</f>
        <v>0.05</v>
      </c>
      <c r="AJ166" s="24"/>
      <c r="AK166" s="24"/>
      <c r="AL166" s="24"/>
      <c r="AM166" s="24"/>
      <c r="AN166" s="134"/>
      <c r="AO166" s="145" t="s">
        <v>730</v>
      </c>
      <c r="AP166" s="82">
        <v>2019</v>
      </c>
    </row>
    <row r="167" spans="1:42" x14ac:dyDescent="0.2">
      <c r="A167" s="77" t="str">
        <f>'[1]jeziora 2019'!B167</f>
        <v>713</v>
      </c>
      <c r="B167" s="45" t="str">
        <f>'[1]jeziora 2019'!D167</f>
        <v>jez. Salęt Wielki - stan. 02</v>
      </c>
      <c r="C167" s="78">
        <f>'[1]jeziora 2019'!G167</f>
        <v>0.05</v>
      </c>
      <c r="D167" s="78">
        <f>'[1]jeziora 2019'!H167</f>
        <v>6.34</v>
      </c>
      <c r="E167" s="78">
        <f>'[1]jeziora 2019'!J167</f>
        <v>1.45</v>
      </c>
      <c r="F167" s="78">
        <f>'[1]jeziora 2019'!L167</f>
        <v>18.100000000000001</v>
      </c>
      <c r="G167" s="78">
        <f>'[1]jeziora 2019'!M167</f>
        <v>34.200000000000003</v>
      </c>
      <c r="H167" s="78">
        <f>'[1]jeziora 2019'!Q167</f>
        <v>17.3</v>
      </c>
      <c r="I167" s="78">
        <f>'[1]jeziora 2019'!R167</f>
        <v>37</v>
      </c>
      <c r="J167" s="78">
        <f>'[1]jeziora 2019'!W167</f>
        <v>147</v>
      </c>
      <c r="K167" s="78">
        <f>'[1]jeziora 2019'!AG167</f>
        <v>2.5</v>
      </c>
      <c r="L167" s="78">
        <f>'[1]jeziora 2019'!AI167</f>
        <v>2.5</v>
      </c>
      <c r="M167" s="78">
        <f>'[1]jeziora 2019'!AZ167</f>
        <v>985.5</v>
      </c>
      <c r="N167" s="78">
        <f>'[1]jeziora 2019'!BH167</f>
        <v>0.5</v>
      </c>
      <c r="O167" s="78">
        <f>'[1]jeziora 2019'!BI167</f>
        <v>5.0000000000000001E-3</v>
      </c>
      <c r="P167" s="78">
        <f>'[1]jeziora 2019'!BO167</f>
        <v>0.2</v>
      </c>
      <c r="Q167" s="78">
        <f>'[1]jeziora 2019'!BQ167</f>
        <v>0.05</v>
      </c>
      <c r="R167" s="78">
        <f>'[1]jeziora 2019'!BR167</f>
        <v>0.05</v>
      </c>
      <c r="S167" s="78">
        <f>'[1]jeziora 2019'!BS167</f>
        <v>0.05</v>
      </c>
      <c r="T167" s="78">
        <f>'[1]jeziora 2019'!BW167</f>
        <v>0.15</v>
      </c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78">
        <f>'[1]jeziora 2019'!DC167</f>
        <v>0.05</v>
      </c>
      <c r="AI167" s="78">
        <f>'[1]jeziora 2019'!DD167</f>
        <v>0.05</v>
      </c>
      <c r="AJ167" s="24"/>
      <c r="AK167" s="24"/>
      <c r="AL167" s="24"/>
      <c r="AM167" s="24"/>
      <c r="AN167" s="134"/>
      <c r="AO167" s="145" t="s">
        <v>730</v>
      </c>
      <c r="AP167" s="82">
        <v>2019</v>
      </c>
    </row>
    <row r="168" spans="1:42" x14ac:dyDescent="0.2">
      <c r="A168" s="77" t="str">
        <f>'[1]jeziora 2019'!B168</f>
        <v>714</v>
      </c>
      <c r="B168" s="45" t="str">
        <f>'[1]jeziora 2019'!D168</f>
        <v>jez. Kiersztanowskie - stan. 02</v>
      </c>
      <c r="C168" s="78">
        <f>'[1]jeziora 2019'!G168</f>
        <v>0.05</v>
      </c>
      <c r="D168" s="78">
        <f>'[1]jeziora 2019'!H168</f>
        <v>10.7</v>
      </c>
      <c r="E168" s="78">
        <f>'[1]jeziora 2019'!J168</f>
        <v>2.5000000000000001E-2</v>
      </c>
      <c r="F168" s="78">
        <f>'[1]jeziora 2019'!L168</f>
        <v>12.4</v>
      </c>
      <c r="G168" s="78">
        <f>'[1]jeziora 2019'!M168</f>
        <v>40.6</v>
      </c>
      <c r="H168" s="78">
        <f>'[1]jeziora 2019'!Q168</f>
        <v>11.6</v>
      </c>
      <c r="I168" s="78">
        <f>'[1]jeziora 2019'!R168</f>
        <v>18.3</v>
      </c>
      <c r="J168" s="78">
        <f>'[1]jeziora 2019'!W168</f>
        <v>103</v>
      </c>
      <c r="K168" s="78">
        <f>'[1]jeziora 2019'!AG168</f>
        <v>440</v>
      </c>
      <c r="L168" s="78">
        <f>'[1]jeziora 2019'!AI168</f>
        <v>2.5</v>
      </c>
      <c r="M168" s="78">
        <f>'[1]jeziora 2019'!AZ168</f>
        <v>1354.5</v>
      </c>
      <c r="N168" s="78">
        <f>'[1]jeziora 2019'!BH168</f>
        <v>0.5</v>
      </c>
      <c r="O168" s="78">
        <f>'[1]jeziora 2019'!BI168</f>
        <v>5.0000000000000001E-3</v>
      </c>
      <c r="P168" s="78">
        <f>'[1]jeziora 2019'!BO168</f>
        <v>0.2</v>
      </c>
      <c r="Q168" s="78">
        <f>'[1]jeziora 2019'!BQ168</f>
        <v>0.05</v>
      </c>
      <c r="R168" s="78">
        <f>'[1]jeziora 2019'!BR168</f>
        <v>0.05</v>
      </c>
      <c r="S168" s="78">
        <f>'[1]jeziora 2019'!BS168</f>
        <v>0.05</v>
      </c>
      <c r="T168" s="78">
        <f>'[1]jeziora 2019'!BW168</f>
        <v>0.15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78">
        <f>'[1]jeziora 2019'!DC168</f>
        <v>0.05</v>
      </c>
      <c r="AI168" s="78">
        <f>'[1]jeziora 2019'!DD168</f>
        <v>0.05</v>
      </c>
      <c r="AJ168" s="24"/>
      <c r="AK168" s="24"/>
      <c r="AL168" s="24"/>
      <c r="AM168" s="24"/>
      <c r="AN168" s="134"/>
      <c r="AO168" s="145" t="s">
        <v>730</v>
      </c>
      <c r="AP168" s="82">
        <v>2019</v>
      </c>
    </row>
    <row r="169" spans="1:42" x14ac:dyDescent="0.2">
      <c r="A169" s="77" t="str">
        <f>'[1]jeziora 2019'!B169</f>
        <v>715</v>
      </c>
      <c r="B169" s="45" t="str">
        <f>'[1]jeziora 2019'!D169</f>
        <v>jez. Kisajno - stan. 02</v>
      </c>
      <c r="C169" s="78">
        <f>'[1]jeziora 2019'!G169</f>
        <v>0.05</v>
      </c>
      <c r="D169" s="78">
        <f>'[1]jeziora 2019'!H169</f>
        <v>1.5</v>
      </c>
      <c r="E169" s="78">
        <f>'[1]jeziora 2019'!J169</f>
        <v>2.5000000000000001E-2</v>
      </c>
      <c r="F169" s="78">
        <f>'[1]jeziora 2019'!L169</f>
        <v>5.5</v>
      </c>
      <c r="G169" s="78">
        <f>'[1]jeziora 2019'!M169</f>
        <v>3.28</v>
      </c>
      <c r="H169" s="78">
        <f>'[1]jeziora 2019'!Q169</f>
        <v>3.47</v>
      </c>
      <c r="I169" s="78">
        <f>'[1]jeziora 2019'!R169</f>
        <v>14.5</v>
      </c>
      <c r="J169" s="78">
        <f>'[1]jeziora 2019'!W169</f>
        <v>49.9</v>
      </c>
      <c r="K169" s="78">
        <f>'[1]jeziora 2019'!AG169</f>
        <v>7</v>
      </c>
      <c r="L169" s="78">
        <f>'[1]jeziora 2019'!AI169</f>
        <v>2.5</v>
      </c>
      <c r="M169" s="78">
        <f>'[1]jeziora 2019'!AZ169</f>
        <v>447</v>
      </c>
      <c r="N169" s="78">
        <f>'[1]jeziora 2019'!BH169</f>
        <v>0.5</v>
      </c>
      <c r="O169" s="78">
        <f>'[1]jeziora 2019'!BI169</f>
        <v>5.0000000000000001E-3</v>
      </c>
      <c r="P169" s="78">
        <f>'[1]jeziora 2019'!BO169</f>
        <v>0.2</v>
      </c>
      <c r="Q169" s="78">
        <f>'[1]jeziora 2019'!BQ169</f>
        <v>0.05</v>
      </c>
      <c r="R169" s="78">
        <f>'[1]jeziora 2019'!BR169</f>
        <v>0.05</v>
      </c>
      <c r="S169" s="78">
        <f>'[1]jeziora 2019'!BS169</f>
        <v>0.05</v>
      </c>
      <c r="T169" s="78">
        <f>'[1]jeziora 2019'!BW169</f>
        <v>0.15</v>
      </c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78">
        <f>'[1]jeziora 2019'!DC169</f>
        <v>0.05</v>
      </c>
      <c r="AI169" s="78">
        <f>'[1]jeziora 2019'!DD169</f>
        <v>0.05</v>
      </c>
      <c r="AJ169" s="24"/>
      <c r="AK169" s="24"/>
      <c r="AL169" s="24"/>
      <c r="AM169" s="24"/>
      <c r="AN169" s="134"/>
      <c r="AO169" s="144" t="s">
        <v>732</v>
      </c>
      <c r="AP169" s="82">
        <v>2019</v>
      </c>
    </row>
    <row r="170" spans="1:42" x14ac:dyDescent="0.2">
      <c r="A170" s="77" t="str">
        <f>'[1]jeziora 2019'!B170</f>
        <v>716</v>
      </c>
      <c r="B170" s="45" t="str">
        <f>'[1]jeziora 2019'!D170</f>
        <v>jez. Dargin - stan. 01</v>
      </c>
      <c r="C170" s="78">
        <f>'[1]jeziora 2019'!G170</f>
        <v>0.05</v>
      </c>
      <c r="D170" s="78">
        <f>'[1]jeziora 2019'!H170</f>
        <v>1.5</v>
      </c>
      <c r="E170" s="78">
        <f>'[1]jeziora 2019'!J170</f>
        <v>2.5000000000000001E-2</v>
      </c>
      <c r="F170" s="78">
        <f>'[1]jeziora 2019'!L170</f>
        <v>11</v>
      </c>
      <c r="G170" s="78">
        <f>'[1]jeziora 2019'!M170</f>
        <v>0.2</v>
      </c>
      <c r="H170" s="78">
        <f>'[1]jeziora 2019'!Q170</f>
        <v>6.26</v>
      </c>
      <c r="I170" s="78">
        <f>'[1]jeziora 2019'!R170</f>
        <v>22.1</v>
      </c>
      <c r="J170" s="78">
        <f>'[1]jeziora 2019'!W170</f>
        <v>58.9</v>
      </c>
      <c r="K170" s="78">
        <f>'[1]jeziora 2019'!AG170</f>
        <v>41</v>
      </c>
      <c r="L170" s="78">
        <f>'[1]jeziora 2019'!AI170</f>
        <v>2.5</v>
      </c>
      <c r="M170" s="78">
        <f>'[1]jeziora 2019'!AZ170</f>
        <v>353</v>
      </c>
      <c r="N170" s="78">
        <f>'[1]jeziora 2019'!BH170</f>
        <v>0.5</v>
      </c>
      <c r="O170" s="78">
        <f>'[1]jeziora 2019'!BI170</f>
        <v>5.0000000000000001E-3</v>
      </c>
      <c r="P170" s="78">
        <f>'[1]jeziora 2019'!BO170</f>
        <v>0.2</v>
      </c>
      <c r="Q170" s="78">
        <f>'[1]jeziora 2019'!BQ170</f>
        <v>0.05</v>
      </c>
      <c r="R170" s="78">
        <f>'[1]jeziora 2019'!BR170</f>
        <v>0.05</v>
      </c>
      <c r="S170" s="78">
        <f>'[1]jeziora 2019'!BS170</f>
        <v>0.05</v>
      </c>
      <c r="T170" s="78">
        <f>'[1]jeziora 2019'!BW170</f>
        <v>0.15</v>
      </c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78">
        <f>'[1]jeziora 2019'!DC170</f>
        <v>0.05</v>
      </c>
      <c r="AI170" s="78">
        <f>'[1]jeziora 2019'!DD170</f>
        <v>0.05</v>
      </c>
      <c r="AJ170" s="123"/>
      <c r="AK170" s="123"/>
      <c r="AL170" s="123"/>
      <c r="AM170" s="123"/>
      <c r="AN170" s="135"/>
      <c r="AO170" s="144" t="s">
        <v>732</v>
      </c>
      <c r="AP170" s="82">
        <v>2019</v>
      </c>
    </row>
    <row r="171" spans="1:42" x14ac:dyDescent="0.2">
      <c r="A171" s="77" t="str">
        <f>'[1]jeziora 2019'!B171</f>
        <v>717</v>
      </c>
      <c r="B171" s="45" t="str">
        <f>'[1]jeziora 2019'!D171</f>
        <v>jez. Kirsajty - stan. 01</v>
      </c>
      <c r="C171" s="78">
        <f>'[1]jeziora 2019'!G171</f>
        <v>0.05</v>
      </c>
      <c r="D171" s="78">
        <f>'[1]jeziora 2019'!H171</f>
        <v>1.5</v>
      </c>
      <c r="E171" s="78">
        <f>'[1]jeziora 2019'!J171</f>
        <v>0.64900000000000002</v>
      </c>
      <c r="F171" s="78">
        <f>'[1]jeziora 2019'!L171</f>
        <v>11.2</v>
      </c>
      <c r="G171" s="78">
        <f>'[1]jeziora 2019'!M171</f>
        <v>8.06</v>
      </c>
      <c r="H171" s="78">
        <f>'[1]jeziora 2019'!Q171</f>
        <v>10.6</v>
      </c>
      <c r="I171" s="78">
        <f>'[1]jeziora 2019'!R171</f>
        <v>34.5</v>
      </c>
      <c r="J171" s="78">
        <f>'[1]jeziora 2019'!W171</f>
        <v>75.599999999999994</v>
      </c>
      <c r="K171" s="78">
        <f>'[1]jeziora 2019'!AG171</f>
        <v>77</v>
      </c>
      <c r="L171" s="78">
        <f>'[1]jeziora 2019'!AI171</f>
        <v>15</v>
      </c>
      <c r="M171" s="78">
        <f>'[1]jeziora 2019'!AZ171</f>
        <v>1069.5</v>
      </c>
      <c r="N171" s="78">
        <f>'[1]jeziora 2019'!BH171</f>
        <v>0.5</v>
      </c>
      <c r="O171" s="78">
        <f>'[1]jeziora 2019'!BI171</f>
        <v>5.0000000000000001E-3</v>
      </c>
      <c r="P171" s="78">
        <f>'[1]jeziora 2019'!BO171</f>
        <v>0.2</v>
      </c>
      <c r="Q171" s="78">
        <f>'[1]jeziora 2019'!BQ171</f>
        <v>0.05</v>
      </c>
      <c r="R171" s="78">
        <f>'[1]jeziora 2019'!BR171</f>
        <v>0.05</v>
      </c>
      <c r="S171" s="78">
        <f>'[1]jeziora 2019'!BS171</f>
        <v>0.05</v>
      </c>
      <c r="T171" s="78">
        <f>'[1]jeziora 2019'!BW171</f>
        <v>0.15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78">
        <f>'[1]jeziora 2019'!DC171</f>
        <v>0.05</v>
      </c>
      <c r="AI171" s="78">
        <f>'[1]jeziora 2019'!DD171</f>
        <v>0.05</v>
      </c>
      <c r="AJ171" s="24"/>
      <c r="AK171" s="24"/>
      <c r="AL171" s="24"/>
      <c r="AM171" s="24"/>
      <c r="AN171" s="134"/>
      <c r="AO171" s="144" t="s">
        <v>732</v>
      </c>
      <c r="AP171" s="82">
        <v>2019</v>
      </c>
    </row>
    <row r="172" spans="1:42" x14ac:dyDescent="0.2">
      <c r="A172" s="77" t="str">
        <f>'[1]jeziora 2019'!B172</f>
        <v>718</v>
      </c>
      <c r="B172" s="45" t="str">
        <f>'[1]jeziora 2019'!D172</f>
        <v>jez. Szurpiły - st.04</v>
      </c>
      <c r="C172" s="78">
        <f>'[1]jeziora 2019'!G172</f>
        <v>0.05</v>
      </c>
      <c r="D172" s="78">
        <f>'[1]jeziora 2019'!H172</f>
        <v>11.6</v>
      </c>
      <c r="E172" s="78">
        <f>'[1]jeziora 2019'!J172</f>
        <v>2.5000000000000001E-2</v>
      </c>
      <c r="F172" s="78">
        <f>'[1]jeziora 2019'!L172</f>
        <v>2.57</v>
      </c>
      <c r="G172" s="78">
        <f>'[1]jeziora 2019'!M172</f>
        <v>2.0099999999999998</v>
      </c>
      <c r="H172" s="78">
        <f>'[1]jeziora 2019'!Q172</f>
        <v>2.76</v>
      </c>
      <c r="I172" s="78">
        <f>'[1]jeziora 2019'!R172</f>
        <v>13.1</v>
      </c>
      <c r="J172" s="78">
        <f>'[1]jeziora 2019'!W172</f>
        <v>21.1</v>
      </c>
      <c r="K172" s="78">
        <f>'[1]jeziora 2019'!AG172</f>
        <v>6</v>
      </c>
      <c r="L172" s="78">
        <f>'[1]jeziora 2019'!AI172</f>
        <v>2.5</v>
      </c>
      <c r="M172" s="78">
        <f>'[1]jeziora 2019'!AZ172</f>
        <v>121.5</v>
      </c>
      <c r="N172" s="78">
        <f>'[1]jeziora 2019'!BH172</f>
        <v>0.5</v>
      </c>
      <c r="O172" s="78">
        <f>'[1]jeziora 2019'!BI172</f>
        <v>5.0000000000000001E-3</v>
      </c>
      <c r="P172" s="78">
        <f>'[1]jeziora 2019'!BO172</f>
        <v>0.2</v>
      </c>
      <c r="Q172" s="78">
        <f>'[1]jeziora 2019'!BQ172</f>
        <v>0.05</v>
      </c>
      <c r="R172" s="78">
        <f>'[1]jeziora 2019'!BR172</f>
        <v>0.05</v>
      </c>
      <c r="S172" s="78">
        <f>'[1]jeziora 2019'!BS172</f>
        <v>0.05</v>
      </c>
      <c r="T172" s="78">
        <f>'[1]jeziora 2019'!BW172</f>
        <v>0.15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78">
        <f>'[1]jeziora 2019'!DC172</f>
        <v>0.05</v>
      </c>
      <c r="AI172" s="78">
        <f>'[1]jeziora 2019'!DD172</f>
        <v>0.05</v>
      </c>
      <c r="AJ172" s="24"/>
      <c r="AK172" s="24"/>
      <c r="AL172" s="24"/>
      <c r="AM172" s="24"/>
      <c r="AN172" s="134"/>
      <c r="AO172" s="145" t="s">
        <v>730</v>
      </c>
      <c r="AP172" s="82">
        <v>2019</v>
      </c>
    </row>
    <row r="173" spans="1:42" x14ac:dyDescent="0.2">
      <c r="A173" s="77" t="str">
        <f>'[1]jeziora 2019'!B173</f>
        <v>719</v>
      </c>
      <c r="B173" s="45" t="str">
        <f>'[1]jeziora 2019'!D173</f>
        <v>jez. Hańcza - st.01</v>
      </c>
      <c r="C173" s="78">
        <f>'[1]jeziora 2019'!G173</f>
        <v>0.05</v>
      </c>
      <c r="D173" s="78">
        <f>'[1]jeziora 2019'!H173</f>
        <v>8.39</v>
      </c>
      <c r="E173" s="78">
        <f>'[1]jeziora 2019'!J173</f>
        <v>1.1200000000000001</v>
      </c>
      <c r="F173" s="78">
        <f>'[1]jeziora 2019'!L173</f>
        <v>23.8</v>
      </c>
      <c r="G173" s="78">
        <f>'[1]jeziora 2019'!M173</f>
        <v>17.8</v>
      </c>
      <c r="H173" s="78">
        <f>'[1]jeziora 2019'!Q173</f>
        <v>20.100000000000001</v>
      </c>
      <c r="I173" s="78">
        <f>'[1]jeziora 2019'!R173</f>
        <v>51.1</v>
      </c>
      <c r="J173" s="78">
        <f>'[1]jeziora 2019'!W173</f>
        <v>156</v>
      </c>
      <c r="K173" s="78">
        <f>'[1]jeziora 2019'!AG173</f>
        <v>2.5</v>
      </c>
      <c r="L173" s="78">
        <f>'[1]jeziora 2019'!AI173</f>
        <v>9</v>
      </c>
      <c r="M173" s="78">
        <f>'[1]jeziora 2019'!AZ173</f>
        <v>533</v>
      </c>
      <c r="N173" s="78">
        <f>'[1]jeziora 2019'!BH173</f>
        <v>0.5</v>
      </c>
      <c r="O173" s="78">
        <f>'[1]jeziora 2019'!BI173</f>
        <v>5.0000000000000001E-3</v>
      </c>
      <c r="P173" s="78">
        <f>'[1]jeziora 2019'!BO173</f>
        <v>0.2</v>
      </c>
      <c r="Q173" s="78">
        <f>'[1]jeziora 2019'!BQ173</f>
        <v>0.05</v>
      </c>
      <c r="R173" s="78">
        <f>'[1]jeziora 2019'!BR173</f>
        <v>0.05</v>
      </c>
      <c r="S173" s="78">
        <f>'[1]jeziora 2019'!BS173</f>
        <v>0.05</v>
      </c>
      <c r="T173" s="78">
        <f>'[1]jeziora 2019'!BW173</f>
        <v>0.15</v>
      </c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78">
        <f>'[1]jeziora 2019'!DC173</f>
        <v>0.05</v>
      </c>
      <c r="AI173" s="78">
        <f>'[1]jeziora 2019'!DD173</f>
        <v>0.05</v>
      </c>
      <c r="AJ173" s="24"/>
      <c r="AK173" s="24"/>
      <c r="AL173" s="24"/>
      <c r="AM173" s="24"/>
      <c r="AN173" s="134"/>
      <c r="AO173" s="145" t="s">
        <v>730</v>
      </c>
      <c r="AP173" s="82">
        <v>2019</v>
      </c>
    </row>
    <row r="174" spans="1:42" x14ac:dyDescent="0.2">
      <c r="A174" s="77" t="str">
        <f>'[1]jeziora 2019'!B174</f>
        <v>720</v>
      </c>
      <c r="B174" s="45" t="str">
        <f>'[1]jeziora 2019'!D174</f>
        <v>jez. Dmitrowo - st.01</v>
      </c>
      <c r="C174" s="78">
        <f>'[1]jeziora 2019'!G174</f>
        <v>0.05</v>
      </c>
      <c r="D174" s="78">
        <f>'[1]jeziora 2019'!H174</f>
        <v>6.85</v>
      </c>
      <c r="E174" s="78">
        <f>'[1]jeziora 2019'!J174</f>
        <v>0.64100000000000001</v>
      </c>
      <c r="F174" s="78">
        <f>'[1]jeziora 2019'!L174</f>
        <v>36</v>
      </c>
      <c r="G174" s="78">
        <f>'[1]jeziora 2019'!M174</f>
        <v>18.8</v>
      </c>
      <c r="H174" s="78">
        <f>'[1]jeziora 2019'!Q174</f>
        <v>26.5</v>
      </c>
      <c r="I174" s="78">
        <f>'[1]jeziora 2019'!R174</f>
        <v>35.299999999999997</v>
      </c>
      <c r="J174" s="78">
        <f>'[1]jeziora 2019'!W174</f>
        <v>130</v>
      </c>
      <c r="K174" s="78">
        <f>'[1]jeziora 2019'!AG174</f>
        <v>22</v>
      </c>
      <c r="L174" s="78">
        <f>'[1]jeziora 2019'!AI174</f>
        <v>12</v>
      </c>
      <c r="M174" s="78">
        <f>'[1]jeziora 2019'!AZ174</f>
        <v>622.5</v>
      </c>
      <c r="N174" s="78">
        <f>'[1]jeziora 2019'!BH174</f>
        <v>0.5</v>
      </c>
      <c r="O174" s="78">
        <f>'[1]jeziora 2019'!BI174</f>
        <v>5.0000000000000001E-3</v>
      </c>
      <c r="P174" s="78">
        <f>'[1]jeziora 2019'!BO174</f>
        <v>0.2</v>
      </c>
      <c r="Q174" s="78">
        <f>'[1]jeziora 2019'!BQ174</f>
        <v>0.05</v>
      </c>
      <c r="R174" s="78">
        <f>'[1]jeziora 2019'!BR174</f>
        <v>0.05</v>
      </c>
      <c r="S174" s="78">
        <f>'[1]jeziora 2019'!BS174</f>
        <v>0.05</v>
      </c>
      <c r="T174" s="78">
        <f>'[1]jeziora 2019'!BW174</f>
        <v>0.15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78">
        <f>'[1]jeziora 2019'!DC174</f>
        <v>0.05</v>
      </c>
      <c r="AI174" s="78">
        <f>'[1]jeziora 2019'!DD174</f>
        <v>0.05</v>
      </c>
      <c r="AJ174" s="24"/>
      <c r="AK174" s="24"/>
      <c r="AL174" s="24"/>
      <c r="AM174" s="24"/>
      <c r="AN174" s="134"/>
      <c r="AO174" s="145" t="s">
        <v>730</v>
      </c>
      <c r="AP174" s="82">
        <v>2019</v>
      </c>
    </row>
    <row r="175" spans="1:42" x14ac:dyDescent="0.2">
      <c r="A175" s="77" t="str">
        <f>'[1]jeziora 2019'!B175</f>
        <v>721</v>
      </c>
      <c r="B175" s="45" t="str">
        <f>'[1]jeziora 2019'!D175</f>
        <v>jez. Płaskie koło Rygola - st.01</v>
      </c>
      <c r="C175" s="78">
        <f>'[1]jeziora 2019'!G175</f>
        <v>0.05</v>
      </c>
      <c r="D175" s="78">
        <f>'[1]jeziora 2019'!H175</f>
        <v>32.200000000000003</v>
      </c>
      <c r="E175" s="78">
        <f>'[1]jeziora 2019'!J175</f>
        <v>1.34</v>
      </c>
      <c r="F175" s="78">
        <f>'[1]jeziora 2019'!L175</f>
        <v>9.06</v>
      </c>
      <c r="G175" s="78">
        <f>'[1]jeziora 2019'!M175</f>
        <v>4.21</v>
      </c>
      <c r="H175" s="78">
        <f>'[1]jeziora 2019'!Q175</f>
        <v>4.97</v>
      </c>
      <c r="I175" s="78">
        <f>'[1]jeziora 2019'!R175</f>
        <v>18</v>
      </c>
      <c r="J175" s="78">
        <f>'[1]jeziora 2019'!W175</f>
        <v>81</v>
      </c>
      <c r="K175" s="78">
        <f>'[1]jeziora 2019'!AG175</f>
        <v>214</v>
      </c>
      <c r="L175" s="78">
        <f>'[1]jeziora 2019'!AI175</f>
        <v>39</v>
      </c>
      <c r="M175" s="78">
        <f>'[1]jeziora 2019'!AZ175</f>
        <v>1766.5</v>
      </c>
      <c r="N175" s="78">
        <f>'[1]jeziora 2019'!BH175</f>
        <v>0.5</v>
      </c>
      <c r="O175" s="78">
        <f>'[1]jeziora 2019'!BI175</f>
        <v>5.0000000000000001E-3</v>
      </c>
      <c r="P175" s="78">
        <f>'[1]jeziora 2019'!BO175</f>
        <v>0.2</v>
      </c>
      <c r="Q175" s="78">
        <f>'[1]jeziora 2019'!BQ175</f>
        <v>0.05</v>
      </c>
      <c r="R175" s="78">
        <f>'[1]jeziora 2019'!BR175</f>
        <v>0.05</v>
      </c>
      <c r="S175" s="78">
        <f>'[1]jeziora 2019'!BS175</f>
        <v>0.05</v>
      </c>
      <c r="T175" s="78">
        <f>'[1]jeziora 2019'!BW175</f>
        <v>0.15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78">
        <f>'[1]jeziora 2019'!DC175</f>
        <v>0.05</v>
      </c>
      <c r="AI175" s="78">
        <f>'[1]jeziora 2019'!DD175</f>
        <v>0.05</v>
      </c>
      <c r="AJ175" s="24"/>
      <c r="AK175" s="24"/>
      <c r="AL175" s="24"/>
      <c r="AM175" s="24"/>
      <c r="AN175" s="134"/>
      <c r="AO175" s="145" t="s">
        <v>730</v>
      </c>
      <c r="AP175" s="82">
        <v>2019</v>
      </c>
    </row>
    <row r="176" spans="1:42" x14ac:dyDescent="0.2">
      <c r="A176" s="77" t="str">
        <f>'[1]jeziora 2019'!B176</f>
        <v>722</v>
      </c>
      <c r="B176" s="45" t="str">
        <f>'[1]jeziora 2019'!D176</f>
        <v>jez. Serwy - st.02</v>
      </c>
      <c r="C176" s="78">
        <f>'[1]jeziora 2019'!G176</f>
        <v>0.05</v>
      </c>
      <c r="D176" s="78">
        <f>'[1]jeziora 2019'!H176</f>
        <v>12</v>
      </c>
      <c r="E176" s="78">
        <f>'[1]jeziora 2019'!J176</f>
        <v>0.73699999999999999</v>
      </c>
      <c r="F176" s="78">
        <f>'[1]jeziora 2019'!L176</f>
        <v>5.97</v>
      </c>
      <c r="G176" s="78">
        <f>'[1]jeziora 2019'!M176</f>
        <v>8.07</v>
      </c>
      <c r="H176" s="78">
        <f>'[1]jeziora 2019'!Q176</f>
        <v>3.01</v>
      </c>
      <c r="I176" s="78">
        <f>'[1]jeziora 2019'!R176</f>
        <v>35.200000000000003</v>
      </c>
      <c r="J176" s="78">
        <f>'[1]jeziora 2019'!W176</f>
        <v>64.400000000000006</v>
      </c>
      <c r="K176" s="78">
        <f>'[1]jeziora 2019'!AG176</f>
        <v>12</v>
      </c>
      <c r="L176" s="78">
        <f>'[1]jeziora 2019'!AI176</f>
        <v>2.5</v>
      </c>
      <c r="M176" s="78">
        <f>'[1]jeziora 2019'!AZ176</f>
        <v>455</v>
      </c>
      <c r="N176" s="78">
        <f>'[1]jeziora 2019'!BH176</f>
        <v>0.5</v>
      </c>
      <c r="O176" s="78">
        <f>'[1]jeziora 2019'!BI176</f>
        <v>5.0000000000000001E-3</v>
      </c>
      <c r="P176" s="78">
        <f>'[1]jeziora 2019'!BO176</f>
        <v>0.2</v>
      </c>
      <c r="Q176" s="78">
        <f>'[1]jeziora 2019'!BQ176</f>
        <v>0.05</v>
      </c>
      <c r="R176" s="78">
        <f>'[1]jeziora 2019'!BR176</f>
        <v>0.05</v>
      </c>
      <c r="S176" s="78">
        <f>'[1]jeziora 2019'!BS176</f>
        <v>0.05</v>
      </c>
      <c r="T176" s="78">
        <f>'[1]jeziora 2019'!BW176</f>
        <v>0.15</v>
      </c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78">
        <f>'[1]jeziora 2019'!DC176</f>
        <v>0.05</v>
      </c>
      <c r="AI176" s="78">
        <f>'[1]jeziora 2019'!DD176</f>
        <v>0.05</v>
      </c>
      <c r="AJ176" s="123"/>
      <c r="AK176" s="123"/>
      <c r="AL176" s="123"/>
      <c r="AM176" s="123"/>
      <c r="AN176" s="135"/>
      <c r="AO176" s="145" t="s">
        <v>730</v>
      </c>
      <c r="AP176" s="82">
        <v>2019</v>
      </c>
    </row>
    <row r="177" spans="1:42" x14ac:dyDescent="0.2">
      <c r="A177" s="77" t="str">
        <f>'[1]jeziora 2019'!B177</f>
        <v>723</v>
      </c>
      <c r="B177" s="45" t="str">
        <f>'[1]jeziora 2019'!D177</f>
        <v>jez. Berżnik - st.01</v>
      </c>
      <c r="C177" s="78">
        <f>'[1]jeziora 2019'!G177</f>
        <v>0.05</v>
      </c>
      <c r="D177" s="78">
        <f>'[1]jeziora 2019'!H177</f>
        <v>31.4</v>
      </c>
      <c r="E177" s="78">
        <f>'[1]jeziora 2019'!J177</f>
        <v>1.19</v>
      </c>
      <c r="F177" s="78">
        <f>'[1]jeziora 2019'!L177</f>
        <v>13.1</v>
      </c>
      <c r="G177" s="78">
        <f>'[1]jeziora 2019'!M177</f>
        <v>33.9</v>
      </c>
      <c r="H177" s="78">
        <f>'[1]jeziora 2019'!Q177</f>
        <v>6.9</v>
      </c>
      <c r="I177" s="78">
        <f>'[1]jeziora 2019'!R177</f>
        <v>32.1</v>
      </c>
      <c r="J177" s="78">
        <f>'[1]jeziora 2019'!W177</f>
        <v>73.5</v>
      </c>
      <c r="K177" s="78">
        <f>'[1]jeziora 2019'!AG177</f>
        <v>100</v>
      </c>
      <c r="L177" s="78">
        <f>'[1]jeziora 2019'!AI177</f>
        <v>17</v>
      </c>
      <c r="M177" s="78">
        <f>'[1]jeziora 2019'!AZ177</f>
        <v>1277.5</v>
      </c>
      <c r="N177" s="78">
        <f>'[1]jeziora 2019'!BH177</f>
        <v>0.5</v>
      </c>
      <c r="O177" s="78">
        <f>'[1]jeziora 2019'!BI177</f>
        <v>5.0000000000000001E-3</v>
      </c>
      <c r="P177" s="78">
        <f>'[1]jeziora 2019'!BO177</f>
        <v>0.2</v>
      </c>
      <c r="Q177" s="78">
        <f>'[1]jeziora 2019'!BQ177</f>
        <v>0.05</v>
      </c>
      <c r="R177" s="78">
        <f>'[1]jeziora 2019'!BR177</f>
        <v>0.05</v>
      </c>
      <c r="S177" s="78">
        <f>'[1]jeziora 2019'!BS177</f>
        <v>0.05</v>
      </c>
      <c r="T177" s="78">
        <f>'[1]jeziora 2019'!BW177</f>
        <v>0.15</v>
      </c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78">
        <f>'[1]jeziora 2019'!DC177</f>
        <v>0.05</v>
      </c>
      <c r="AI177" s="78">
        <f>'[1]jeziora 2019'!DD177</f>
        <v>0.05</v>
      </c>
      <c r="AJ177" s="24"/>
      <c r="AK177" s="24"/>
      <c r="AL177" s="24"/>
      <c r="AM177" s="24"/>
      <c r="AN177" s="134"/>
      <c r="AO177" s="145" t="s">
        <v>730</v>
      </c>
      <c r="AP177" s="82">
        <v>2019</v>
      </c>
    </row>
    <row r="178" spans="1:42" x14ac:dyDescent="0.2">
      <c r="A178" s="77" t="str">
        <f>'[1]jeziora 2019'!B178</f>
        <v>724</v>
      </c>
      <c r="B178" s="45" t="str">
        <f>'[1]jeziora 2019'!D178</f>
        <v>jez. Szlamy - st.01</v>
      </c>
      <c r="C178" s="78">
        <f>'[1]jeziora 2019'!G178</f>
        <v>0.05</v>
      </c>
      <c r="D178" s="78">
        <f>'[1]jeziora 2019'!H178</f>
        <v>10.5</v>
      </c>
      <c r="E178" s="78">
        <f>'[1]jeziora 2019'!J178</f>
        <v>2.5000000000000001E-2</v>
      </c>
      <c r="F178" s="78">
        <f>'[1]jeziora 2019'!L178</f>
        <v>8.7899999999999991</v>
      </c>
      <c r="G178" s="78">
        <f>'[1]jeziora 2019'!M178</f>
        <v>2.34</v>
      </c>
      <c r="H178" s="78">
        <f>'[1]jeziora 2019'!Q178</f>
        <v>6.58</v>
      </c>
      <c r="I178" s="78">
        <f>'[1]jeziora 2019'!R178</f>
        <v>14.1</v>
      </c>
      <c r="J178" s="78">
        <f>'[1]jeziora 2019'!W178</f>
        <v>41.8</v>
      </c>
      <c r="K178" s="78">
        <f>'[1]jeziora 2019'!AG178</f>
        <v>16</v>
      </c>
      <c r="L178" s="78">
        <f>'[1]jeziora 2019'!AI178</f>
        <v>6</v>
      </c>
      <c r="M178" s="78">
        <f>'[1]jeziora 2019'!AZ178</f>
        <v>278.5</v>
      </c>
      <c r="N178" s="78">
        <f>'[1]jeziora 2019'!BH178</f>
        <v>0.5</v>
      </c>
      <c r="O178" s="78">
        <f>'[1]jeziora 2019'!BI178</f>
        <v>5.0000000000000001E-3</v>
      </c>
      <c r="P178" s="78">
        <f>'[1]jeziora 2019'!BO178</f>
        <v>0.2</v>
      </c>
      <c r="Q178" s="78">
        <f>'[1]jeziora 2019'!BQ178</f>
        <v>0.05</v>
      </c>
      <c r="R178" s="78">
        <f>'[1]jeziora 2019'!BR178</f>
        <v>0.05</v>
      </c>
      <c r="S178" s="78">
        <f>'[1]jeziora 2019'!BS178</f>
        <v>0.05</v>
      </c>
      <c r="T178" s="78">
        <f>'[1]jeziora 2019'!BW178</f>
        <v>0.15</v>
      </c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78">
        <f>'[1]jeziora 2019'!DC178</f>
        <v>0.05</v>
      </c>
      <c r="AI178" s="78">
        <f>'[1]jeziora 2019'!DD178</f>
        <v>0.05</v>
      </c>
      <c r="AJ178" s="24"/>
      <c r="AK178" s="24"/>
      <c r="AL178" s="24"/>
      <c r="AM178" s="24"/>
      <c r="AN178" s="134"/>
      <c r="AO178" s="145" t="s">
        <v>730</v>
      </c>
      <c r="AP178" s="82">
        <v>2019</v>
      </c>
    </row>
    <row r="179" spans="1:42" x14ac:dyDescent="0.2">
      <c r="A179" s="77" t="str">
        <f>'[1]jeziora 2019'!B179</f>
        <v>725</v>
      </c>
      <c r="B179" s="45" t="str">
        <f>'[1]jeziora 2019'!D179</f>
        <v>Łukcze - stanowisko 2</v>
      </c>
      <c r="C179" s="78">
        <f>'[1]jeziora 2019'!G179</f>
        <v>0.05</v>
      </c>
      <c r="D179" s="78">
        <f>'[1]jeziora 2019'!H179</f>
        <v>1.5</v>
      </c>
      <c r="E179" s="78">
        <f>'[1]jeziora 2019'!J179</f>
        <v>2.4500000000000002</v>
      </c>
      <c r="F179" s="78">
        <f>'[1]jeziora 2019'!L179</f>
        <v>17.899999999999999</v>
      </c>
      <c r="G179" s="78">
        <f>'[1]jeziora 2019'!M179</f>
        <v>133</v>
      </c>
      <c r="H179" s="78">
        <f>'[1]jeziora 2019'!Q179</f>
        <v>20.399999999999999</v>
      </c>
      <c r="I179" s="78">
        <f>'[1]jeziora 2019'!R179</f>
        <v>15.5</v>
      </c>
      <c r="J179" s="78">
        <f>'[1]jeziora 2019'!W179</f>
        <v>313</v>
      </c>
      <c r="K179" s="78">
        <f>'[1]jeziora 2019'!AG179</f>
        <v>219</v>
      </c>
      <c r="L179" s="78">
        <f>'[1]jeziora 2019'!AI179</f>
        <v>2.5</v>
      </c>
      <c r="M179" s="78">
        <f>'[1]jeziora 2019'!AZ179</f>
        <v>583</v>
      </c>
      <c r="N179" s="78">
        <f>'[1]jeziora 2019'!BH179</f>
        <v>0.5</v>
      </c>
      <c r="O179" s="78">
        <f>'[1]jeziora 2019'!BI179</f>
        <v>5.0000000000000001E-3</v>
      </c>
      <c r="P179" s="78">
        <f>'[1]jeziora 2019'!BO179</f>
        <v>0.2</v>
      </c>
      <c r="Q179" s="78">
        <f>'[1]jeziora 2019'!BQ179</f>
        <v>0.05</v>
      </c>
      <c r="R179" s="78">
        <f>'[1]jeziora 2019'!BR179</f>
        <v>0.05</v>
      </c>
      <c r="S179" s="78">
        <f>'[1]jeziora 2019'!BS179</f>
        <v>0.05</v>
      </c>
      <c r="T179" s="78">
        <f>'[1]jeziora 2019'!BW179</f>
        <v>0.15</v>
      </c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78">
        <f>'[1]jeziora 2019'!DC179</f>
        <v>0.05</v>
      </c>
      <c r="AI179" s="78">
        <f>'[1]jeziora 2019'!DD179</f>
        <v>0.05</v>
      </c>
      <c r="AJ179" s="123"/>
      <c r="AK179" s="123"/>
      <c r="AL179" s="123"/>
      <c r="AM179" s="123"/>
      <c r="AN179" s="135"/>
      <c r="AO179" s="145" t="s">
        <v>730</v>
      </c>
      <c r="AP179" s="82">
        <v>2019</v>
      </c>
    </row>
    <row r="180" spans="1:42" x14ac:dyDescent="0.2">
      <c r="A180" s="77" t="str">
        <f>'[1]jeziora 2019'!B180</f>
        <v>726</v>
      </c>
      <c r="B180" s="45" t="str">
        <f>'[1]jeziora 2019'!D180</f>
        <v>Krasne - stanowisko 1</v>
      </c>
      <c r="C180" s="78">
        <f>'[1]jeziora 2019'!G180</f>
        <v>0.05</v>
      </c>
      <c r="D180" s="78">
        <f>'[1]jeziora 2019'!H180</f>
        <v>1.5</v>
      </c>
      <c r="E180" s="78">
        <f>'[1]jeziora 2019'!J180</f>
        <v>2.2400000000000002</v>
      </c>
      <c r="F180" s="78">
        <f>'[1]jeziora 2019'!L180</f>
        <v>13.6</v>
      </c>
      <c r="G180" s="78">
        <f>'[1]jeziora 2019'!M180</f>
        <v>44.4</v>
      </c>
      <c r="H180" s="78">
        <f>'[1]jeziora 2019'!Q180</f>
        <v>17</v>
      </c>
      <c r="I180" s="78">
        <f>'[1]jeziora 2019'!R180</f>
        <v>61.6</v>
      </c>
      <c r="J180" s="78">
        <f>'[1]jeziora 2019'!W180</f>
        <v>216</v>
      </c>
      <c r="K180" s="78">
        <f>'[1]jeziora 2019'!AG180</f>
        <v>84</v>
      </c>
      <c r="L180" s="78">
        <f>'[1]jeziora 2019'!AI180</f>
        <v>2.5</v>
      </c>
      <c r="M180" s="78">
        <f>'[1]jeziora 2019'!AZ180</f>
        <v>1166</v>
      </c>
      <c r="N180" s="78">
        <f>'[1]jeziora 2019'!BH180</f>
        <v>0.5</v>
      </c>
      <c r="O180" s="78">
        <f>'[1]jeziora 2019'!BI180</f>
        <v>5.0000000000000001E-3</v>
      </c>
      <c r="P180" s="78">
        <f>'[1]jeziora 2019'!BO180</f>
        <v>0.2</v>
      </c>
      <c r="Q180" s="78">
        <f>'[1]jeziora 2019'!BQ180</f>
        <v>0.05</v>
      </c>
      <c r="R180" s="78">
        <f>'[1]jeziora 2019'!BR180</f>
        <v>0.05</v>
      </c>
      <c r="S180" s="78">
        <f>'[1]jeziora 2019'!BS180</f>
        <v>0.05</v>
      </c>
      <c r="T180" s="78">
        <f>'[1]jeziora 2019'!BW180</f>
        <v>0.15</v>
      </c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78">
        <f>'[1]jeziora 2019'!DC180</f>
        <v>0.05</v>
      </c>
      <c r="AI180" s="78">
        <f>'[1]jeziora 2019'!DD180</f>
        <v>0.05</v>
      </c>
      <c r="AJ180" s="24"/>
      <c r="AK180" s="24"/>
      <c r="AL180" s="24"/>
      <c r="AM180" s="24"/>
      <c r="AN180" s="134"/>
      <c r="AO180" s="145" t="s">
        <v>730</v>
      </c>
      <c r="AP180" s="82">
        <v>2019</v>
      </c>
    </row>
    <row r="181" spans="1:42" x14ac:dyDescent="0.2">
      <c r="A181" s="77" t="str">
        <f>'[1]jeziora 2019'!B181</f>
        <v>727</v>
      </c>
      <c r="B181" s="45" t="str">
        <f>'[1]jeziora 2019'!D181</f>
        <v>Zagłębocze - stanowisko 1</v>
      </c>
      <c r="C181" s="78">
        <f>'[1]jeziora 2019'!G181</f>
        <v>0.05</v>
      </c>
      <c r="D181" s="78">
        <f>'[1]jeziora 2019'!H181</f>
        <v>1.5</v>
      </c>
      <c r="E181" s="78">
        <f>'[1]jeziora 2019'!J181</f>
        <v>0.59</v>
      </c>
      <c r="F181" s="78">
        <f>'[1]jeziora 2019'!L181</f>
        <v>8.56</v>
      </c>
      <c r="G181" s="78">
        <f>'[1]jeziora 2019'!M181</f>
        <v>8.9499999999999993</v>
      </c>
      <c r="H181" s="78">
        <f>'[1]jeziora 2019'!Q181</f>
        <v>7.45</v>
      </c>
      <c r="I181" s="78">
        <f>'[1]jeziora 2019'!R181</f>
        <v>11</v>
      </c>
      <c r="J181" s="78">
        <f>'[1]jeziora 2019'!W181</f>
        <v>58.6</v>
      </c>
      <c r="K181" s="78">
        <f>'[1]jeziora 2019'!AG181</f>
        <v>2.5</v>
      </c>
      <c r="L181" s="78">
        <f>'[1]jeziora 2019'!AI181</f>
        <v>2.5</v>
      </c>
      <c r="M181" s="78">
        <f>'[1]jeziora 2019'!AZ181</f>
        <v>984.5</v>
      </c>
      <c r="N181" s="78">
        <f>'[1]jeziora 2019'!BH181</f>
        <v>0.5</v>
      </c>
      <c r="O181" s="78">
        <f>'[1]jeziora 2019'!BI181</f>
        <v>5.0000000000000001E-3</v>
      </c>
      <c r="P181" s="78">
        <f>'[1]jeziora 2019'!BO181</f>
        <v>0.2</v>
      </c>
      <c r="Q181" s="78">
        <f>'[1]jeziora 2019'!BQ181</f>
        <v>0.05</v>
      </c>
      <c r="R181" s="78">
        <f>'[1]jeziora 2019'!BR181</f>
        <v>0.05</v>
      </c>
      <c r="S181" s="78">
        <f>'[1]jeziora 2019'!BS181</f>
        <v>0.05</v>
      </c>
      <c r="T181" s="78">
        <f>'[1]jeziora 2019'!BW181</f>
        <v>0.15</v>
      </c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78">
        <f>'[1]jeziora 2019'!DC181</f>
        <v>0.05</v>
      </c>
      <c r="AI181" s="78">
        <f>'[1]jeziora 2019'!DD181</f>
        <v>0.05</v>
      </c>
      <c r="AJ181" s="24"/>
      <c r="AK181" s="24"/>
      <c r="AL181" s="24"/>
      <c r="AM181" s="24"/>
      <c r="AN181" s="134"/>
      <c r="AO181" s="144" t="s">
        <v>732</v>
      </c>
      <c r="AP181" s="82">
        <v>2019</v>
      </c>
    </row>
    <row r="182" spans="1:42" x14ac:dyDescent="0.2">
      <c r="A182" s="77" t="str">
        <f>'[1]jeziora 2019'!B182</f>
        <v>728</v>
      </c>
      <c r="B182" s="45" t="str">
        <f>'[1]jeziora 2019'!D182</f>
        <v>Białe Sosnowickie - stanowisko 1</v>
      </c>
      <c r="C182" s="78">
        <f>'[1]jeziora 2019'!G182</f>
        <v>0.05</v>
      </c>
      <c r="D182" s="78">
        <f>'[1]jeziora 2019'!H182</f>
        <v>1.5</v>
      </c>
      <c r="E182" s="78">
        <f>'[1]jeziora 2019'!J182</f>
        <v>0.61299999999999999</v>
      </c>
      <c r="F182" s="78">
        <f>'[1]jeziora 2019'!L182</f>
        <v>3.39</v>
      </c>
      <c r="G182" s="78">
        <f>'[1]jeziora 2019'!M182</f>
        <v>3.74</v>
      </c>
      <c r="H182" s="78">
        <f>'[1]jeziora 2019'!Q182</f>
        <v>2.57</v>
      </c>
      <c r="I182" s="78">
        <f>'[1]jeziora 2019'!R182</f>
        <v>9.16</v>
      </c>
      <c r="J182" s="78">
        <f>'[1]jeziora 2019'!W182</f>
        <v>25.1</v>
      </c>
      <c r="K182" s="78">
        <f>'[1]jeziora 2019'!AG182</f>
        <v>17</v>
      </c>
      <c r="L182" s="78">
        <f>'[1]jeziora 2019'!AI182</f>
        <v>2.5</v>
      </c>
      <c r="M182" s="78">
        <f>'[1]jeziora 2019'!AZ182</f>
        <v>89</v>
      </c>
      <c r="N182" s="78">
        <f>'[1]jeziora 2019'!BH182</f>
        <v>0.5</v>
      </c>
      <c r="O182" s="78">
        <f>'[1]jeziora 2019'!BI182</f>
        <v>5.0000000000000001E-3</v>
      </c>
      <c r="P182" s="78">
        <f>'[1]jeziora 2019'!BO182</f>
        <v>0.2</v>
      </c>
      <c r="Q182" s="78">
        <f>'[1]jeziora 2019'!BQ182</f>
        <v>0.05</v>
      </c>
      <c r="R182" s="78">
        <f>'[1]jeziora 2019'!BR182</f>
        <v>0.05</v>
      </c>
      <c r="S182" s="78">
        <f>'[1]jeziora 2019'!BS182</f>
        <v>0.05</v>
      </c>
      <c r="T182" s="78">
        <f>'[1]jeziora 2019'!BW182</f>
        <v>0.15</v>
      </c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78">
        <f>'[1]jeziora 2019'!DC182</f>
        <v>0.05</v>
      </c>
      <c r="AI182" s="78">
        <f>'[1]jeziora 2019'!DD182</f>
        <v>0.05</v>
      </c>
      <c r="AJ182" s="123"/>
      <c r="AK182" s="123"/>
      <c r="AL182" s="123"/>
      <c r="AM182" s="123"/>
      <c r="AN182" s="135"/>
      <c r="AO182" s="144" t="s">
        <v>732</v>
      </c>
      <c r="AP182" s="82">
        <v>2019</v>
      </c>
    </row>
  </sheetData>
  <sheetProtection formatColumns="0" formatRows="0" sort="0" autoFilter="0" pivotTables="0"/>
  <conditionalFormatting sqref="C7:C182">
    <cfRule type="cellIs" dxfId="39" priority="115" operator="lessThan">
      <formula>1</formula>
    </cfRule>
    <cfRule type="cellIs" dxfId="38" priority="116" operator="greaterThanOrEqual">
      <formula>1</formula>
    </cfRule>
  </conditionalFormatting>
  <conditionalFormatting sqref="E7:E182">
    <cfRule type="cellIs" dxfId="37" priority="113" operator="lessThan">
      <formula>$E$6</formula>
    </cfRule>
    <cfRule type="cellIs" dxfId="36" priority="114" operator="greaterThanOrEqual">
      <formula>$E$6</formula>
    </cfRule>
  </conditionalFormatting>
  <conditionalFormatting sqref="F7:F182">
    <cfRule type="cellIs" dxfId="35" priority="111" operator="lessThan">
      <formula>F$6</formula>
    </cfRule>
    <cfRule type="cellIs" dxfId="34" priority="112" operator="greaterThanOrEqual">
      <formula>F$6</formula>
    </cfRule>
  </conditionalFormatting>
  <conditionalFormatting sqref="G7:G182">
    <cfRule type="cellIs" dxfId="33" priority="109" operator="lessThanOrEqual">
      <formula>$G$6</formula>
    </cfRule>
    <cfRule type="cellIs" dxfId="32" priority="110" operator="greaterThan">
      <formula>$G$6</formula>
    </cfRule>
  </conditionalFormatting>
  <conditionalFormatting sqref="H7:H182">
    <cfRule type="cellIs" dxfId="31" priority="107" operator="lessThan">
      <formula>$H$6</formula>
    </cfRule>
    <cfRule type="cellIs" dxfId="30" priority="108" operator="greaterThanOrEqual">
      <formula>$H$6</formula>
    </cfRule>
  </conditionalFormatting>
  <conditionalFormatting sqref="I7:I182">
    <cfRule type="cellIs" dxfId="29" priority="105" operator="lessThan">
      <formula>$I$6</formula>
    </cfRule>
    <cfRule type="cellIs" dxfId="28" priority="106" operator="greaterThanOrEqual">
      <formula>$I$6</formula>
    </cfRule>
  </conditionalFormatting>
  <conditionalFormatting sqref="J7:J182">
    <cfRule type="cellIs" dxfId="27" priority="103" operator="lessThan">
      <formula>$J$6</formula>
    </cfRule>
    <cfRule type="cellIs" dxfId="26" priority="104" operator="greaterThanOrEqual">
      <formula>$J$6</formula>
    </cfRule>
  </conditionalFormatting>
  <conditionalFormatting sqref="K7:K182">
    <cfRule type="cellIs" dxfId="25" priority="101" operator="lessThan">
      <formula>$K$6</formula>
    </cfRule>
    <cfRule type="cellIs" dxfId="24" priority="102" operator="greaterThanOrEqual">
      <formula>$K$6</formula>
    </cfRule>
  </conditionalFormatting>
  <conditionalFormatting sqref="L7:L182">
    <cfRule type="cellIs" dxfId="23" priority="99" operator="lessThan">
      <formula>$L$6</formula>
    </cfRule>
    <cfRule type="cellIs" dxfId="22" priority="100" operator="greaterThanOrEqual">
      <formula>$L$6</formula>
    </cfRule>
  </conditionalFormatting>
  <conditionalFormatting sqref="M7:M182">
    <cfRule type="cellIs" dxfId="21" priority="97" operator="lessThan">
      <formula>$M$6</formula>
    </cfRule>
    <cfRule type="cellIs" dxfId="20" priority="98" operator="greaterThanOrEqual">
      <formula>$M$6</formula>
    </cfRule>
  </conditionalFormatting>
  <conditionalFormatting sqref="N7:N182">
    <cfRule type="cellIs" dxfId="19" priority="95" operator="lessThan">
      <formula>N$6</formula>
    </cfRule>
    <cfRule type="cellIs" dxfId="18" priority="96" operator="greaterThanOrEqual">
      <formula>N$6</formula>
    </cfRule>
  </conditionalFormatting>
  <conditionalFormatting sqref="O7:O182">
    <cfRule type="cellIs" dxfId="17" priority="93" operator="lessThan">
      <formula>O$6</formula>
    </cfRule>
    <cfRule type="cellIs" dxfId="16" priority="94" operator="greaterThanOrEqual">
      <formula>O$6</formula>
    </cfRule>
  </conditionalFormatting>
  <conditionalFormatting sqref="P7:P182">
    <cfRule type="cellIs" dxfId="15" priority="91" operator="lessThanOrEqual">
      <formula>1</formula>
    </cfRule>
  </conditionalFormatting>
  <conditionalFormatting sqref="Q7:Q182">
    <cfRule type="cellIs" dxfId="14" priority="89" operator="lessThan">
      <formula>Q$6</formula>
    </cfRule>
    <cfRule type="cellIs" dxfId="13" priority="90" operator="greaterThanOrEqual">
      <formula>Q$6</formula>
    </cfRule>
  </conditionalFormatting>
  <conditionalFormatting sqref="R7:R182">
    <cfRule type="cellIs" dxfId="12" priority="87" operator="lessThan">
      <formula>R$6</formula>
    </cfRule>
    <cfRule type="cellIs" dxfId="11" priority="88" operator="greaterThanOrEqual">
      <formula>R$6</formula>
    </cfRule>
  </conditionalFormatting>
  <conditionalFormatting sqref="S7:S182">
    <cfRule type="cellIs" dxfId="10" priority="85" operator="lessThan">
      <formula>S$6</formula>
    </cfRule>
    <cfRule type="cellIs" dxfId="9" priority="86" operator="greaterThanOrEqual">
      <formula>S$6</formula>
    </cfRule>
  </conditionalFormatting>
  <conditionalFormatting sqref="T7:T182">
    <cfRule type="cellIs" dxfId="8" priority="83" operator="lessThan">
      <formula>T$6</formula>
    </cfRule>
    <cfRule type="cellIs" dxfId="7" priority="84" operator="greaterThanOrEqual">
      <formula>T$6</formula>
    </cfRule>
  </conditionalFormatting>
  <conditionalFormatting sqref="AH7:AH182">
    <cfRule type="cellIs" dxfId="6" priority="81" operator="lessThan">
      <formula>AH$6</formula>
    </cfRule>
    <cfRule type="cellIs" dxfId="5" priority="82" operator="greaterThanOrEqual">
      <formula>AH$6</formula>
    </cfRule>
  </conditionalFormatting>
  <conditionalFormatting sqref="AI7:AI182">
    <cfRule type="cellIs" dxfId="4" priority="79" operator="lessThan">
      <formula>AI$6</formula>
    </cfRule>
    <cfRule type="cellIs" dxfId="3" priority="80" operator="greaterThanOrEqual">
      <formula>AI$6</formula>
    </cfRule>
  </conditionalFormatting>
  <conditionalFormatting sqref="P7:P182">
    <cfRule type="cellIs" dxfId="2" priority="92" operator="greaterThan">
      <formula>1</formula>
    </cfRule>
  </conditionalFormatting>
  <conditionalFormatting sqref="D7:D182">
    <cfRule type="cellIs" dxfId="1" priority="77" operator="greaterThanOrEqual">
      <formula>$D$6</formula>
    </cfRule>
    <cfRule type="cellIs" dxfId="0" priority="78" operator="lessThan">
      <formula>$D$6</formula>
    </cfRule>
  </conditionalFormatting>
  <pageMargins left="0.11811023622047245" right="0.11811023622047245" top="0.47244094488188981" bottom="0.47244094488188981" header="0.78740157480314965" footer="0.78740157480314965"/>
  <pageSetup paperSize="8" scale="44" fitToHeight="0" orientation="landscape" useFirstPageNumber="1" r:id="rId1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D5C1-1039-4CCA-9BF7-AED0FB89F561}">
  <sheetPr>
    <tabColor rgb="FFFF0000"/>
  </sheetPr>
  <dimension ref="A1:L12"/>
  <sheetViews>
    <sheetView workbookViewId="0">
      <selection activeCell="L32" sqref="L32"/>
    </sheetView>
  </sheetViews>
  <sheetFormatPr defaultColWidth="6.85546875" defaultRowHeight="12.75" x14ac:dyDescent="0.2"/>
  <cols>
    <col min="1" max="1" width="15.7109375" bestFit="1" customWidth="1"/>
    <col min="2" max="2" width="3.85546875" bestFit="1" customWidth="1"/>
    <col min="3" max="3" width="5.42578125" bestFit="1" customWidth="1"/>
    <col min="4" max="4" width="5.140625" bestFit="1" customWidth="1"/>
    <col min="5" max="5" width="14.7109375" customWidth="1"/>
    <col min="6" max="6" width="3.85546875" bestFit="1" customWidth="1"/>
    <col min="7" max="7" width="5.42578125" bestFit="1" customWidth="1"/>
    <col min="8" max="8" width="5.140625" bestFit="1" customWidth="1"/>
    <col min="9" max="9" width="6.28515625" bestFit="1" customWidth="1"/>
    <col min="10" max="10" width="3.85546875" bestFit="1" customWidth="1"/>
    <col min="11" max="11" width="5.42578125" bestFit="1" customWidth="1"/>
    <col min="12" max="12" width="5.140625" bestFit="1" customWidth="1"/>
  </cols>
  <sheetData>
    <row r="1" spans="1:12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2">
      <c r="A2" s="146"/>
      <c r="B2" s="147" t="s">
        <v>733</v>
      </c>
      <c r="C2" s="147" t="s">
        <v>734</v>
      </c>
      <c r="D2" s="147" t="s">
        <v>735</v>
      </c>
      <c r="E2" s="146"/>
      <c r="F2" s="147" t="s">
        <v>733</v>
      </c>
      <c r="G2" s="147" t="s">
        <v>734</v>
      </c>
      <c r="H2" s="147" t="s">
        <v>735</v>
      </c>
      <c r="I2" s="146"/>
      <c r="J2" s="147" t="s">
        <v>733</v>
      </c>
      <c r="K2" s="147" t="s">
        <v>734</v>
      </c>
      <c r="L2" s="147" t="s">
        <v>735</v>
      </c>
    </row>
    <row r="3" spans="1:12" x14ac:dyDescent="0.2">
      <c r="A3" s="148"/>
      <c r="B3" s="148"/>
      <c r="C3" s="148"/>
      <c r="E3" s="149" t="s">
        <v>710</v>
      </c>
      <c r="F3" s="148">
        <v>19</v>
      </c>
      <c r="G3" s="148">
        <v>2</v>
      </c>
      <c r="H3" s="148">
        <f>SUM(F3:G3)</f>
        <v>21</v>
      </c>
      <c r="I3" s="148"/>
      <c r="J3" s="148"/>
      <c r="K3" s="148"/>
      <c r="L3" s="148"/>
    </row>
    <row r="4" spans="1:12" x14ac:dyDescent="0.2">
      <c r="A4" s="150" t="s">
        <v>732</v>
      </c>
      <c r="B4" s="148">
        <v>158</v>
      </c>
      <c r="C4" s="148">
        <v>45</v>
      </c>
      <c r="D4" s="148">
        <f>SUM(B4:C4)</f>
        <v>203</v>
      </c>
      <c r="E4" s="150" t="s">
        <v>711</v>
      </c>
      <c r="F4" s="148">
        <v>103</v>
      </c>
      <c r="G4" s="148">
        <v>52</v>
      </c>
      <c r="H4" s="148">
        <f t="shared" ref="H4:H7" si="0">SUM(F4:G4)</f>
        <v>155</v>
      </c>
      <c r="I4" s="150" t="s">
        <v>719</v>
      </c>
      <c r="J4" s="148">
        <v>75</v>
      </c>
      <c r="K4" s="148">
        <v>12</v>
      </c>
      <c r="L4" s="148">
        <f>SUM(J4:K4)</f>
        <v>87</v>
      </c>
    </row>
    <row r="5" spans="1:12" x14ac:dyDescent="0.2">
      <c r="A5" s="151" t="s">
        <v>730</v>
      </c>
      <c r="B5" s="148">
        <v>89</v>
      </c>
      <c r="C5" s="148">
        <v>131</v>
      </c>
      <c r="D5" s="148">
        <f>SUM(B5:C5)</f>
        <v>220</v>
      </c>
      <c r="E5" s="152" t="s">
        <v>713</v>
      </c>
      <c r="F5" s="148">
        <v>80</v>
      </c>
      <c r="G5" s="148">
        <v>90</v>
      </c>
      <c r="H5" s="148">
        <f t="shared" si="0"/>
        <v>170</v>
      </c>
      <c r="I5" s="152" t="s">
        <v>720</v>
      </c>
      <c r="J5" s="148">
        <v>104</v>
      </c>
      <c r="K5" s="148">
        <v>36</v>
      </c>
      <c r="L5" s="148">
        <f t="shared" ref="L5:L7" si="1">SUM(J5:K5)</f>
        <v>140</v>
      </c>
    </row>
    <row r="6" spans="1:12" x14ac:dyDescent="0.2">
      <c r="A6" s="148"/>
      <c r="B6" s="148"/>
      <c r="C6" s="148"/>
      <c r="E6" s="153" t="s">
        <v>717</v>
      </c>
      <c r="F6" s="148">
        <v>26</v>
      </c>
      <c r="G6" s="148">
        <v>21</v>
      </c>
      <c r="H6" s="148">
        <f t="shared" si="0"/>
        <v>47</v>
      </c>
      <c r="I6" s="153" t="s">
        <v>723</v>
      </c>
      <c r="J6" s="148">
        <v>25</v>
      </c>
      <c r="K6" s="148">
        <v>34</v>
      </c>
      <c r="L6" s="148">
        <f t="shared" si="1"/>
        <v>59</v>
      </c>
    </row>
    <row r="7" spans="1:12" x14ac:dyDescent="0.2">
      <c r="A7" s="148"/>
      <c r="B7" s="148"/>
      <c r="C7" s="148"/>
      <c r="E7" s="151" t="s">
        <v>718</v>
      </c>
      <c r="F7" s="148">
        <v>19</v>
      </c>
      <c r="G7" s="148">
        <v>11</v>
      </c>
      <c r="H7" s="148">
        <f t="shared" si="0"/>
        <v>30</v>
      </c>
      <c r="I7" s="151" t="s">
        <v>725</v>
      </c>
      <c r="J7" s="148">
        <v>43</v>
      </c>
      <c r="K7" s="148">
        <v>94</v>
      </c>
      <c r="L7" s="148">
        <f t="shared" si="1"/>
        <v>137</v>
      </c>
    </row>
    <row r="10" spans="1:12" x14ac:dyDescent="0.2">
      <c r="E10" s="1" t="s">
        <v>731</v>
      </c>
    </row>
    <row r="11" spans="1:12" x14ac:dyDescent="0.2">
      <c r="E11" s="154" t="s">
        <v>714</v>
      </c>
    </row>
    <row r="12" spans="1:12" x14ac:dyDescent="0.2">
      <c r="E12" s="2" t="s">
        <v>724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jeziora 2019</vt:lpstr>
      <vt:lpstr>Bojakowska et al.(1998)-jeziora</vt:lpstr>
      <vt:lpstr>CSST (2013)-jeziora</vt:lpstr>
      <vt:lpstr>EQS-Bojakowska (2015)-jeziora</vt:lpstr>
      <vt:lpstr>WYKRESY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Małgosia</dc:creator>
  <cp:lastModifiedBy>Małgosia</cp:lastModifiedBy>
  <dcterms:created xsi:type="dcterms:W3CDTF">2020-03-12T07:44:46Z</dcterms:created>
  <dcterms:modified xsi:type="dcterms:W3CDTF">2020-03-12T07:53:07Z</dcterms:modified>
</cp:coreProperties>
</file>