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8_{C5F37977-35CC-4AC4-8DAB-7CD6CCE31534}" xr6:coauthVersionLast="36" xr6:coauthVersionMax="36" xr10:uidLastSave="{00000000-0000-0000-0000-000000000000}"/>
  <bookViews>
    <workbookView xWindow="0" yWindow="0" windowWidth="28800" windowHeight="11625" activeTab="4" xr2:uid="{00000000-000D-0000-FFFF-FFFF00000000}"/>
  </bookViews>
  <sheets>
    <sheet name="cz.1 - do Milipore " sheetId="7" r:id="rId1"/>
    <sheet name="cz.2 - do SolPure" sheetId="6" r:id="rId2"/>
    <sheet name="cz.3 - do PURELAB" sheetId="5" r:id="rId3"/>
    <sheet name="cz. 4 - do POLWATER" sheetId="4" r:id="rId4"/>
    <sheet name="cz. 5 - do Hydrolab" sheetId="3" r:id="rId5"/>
  </sheets>
  <definedNames>
    <definedName name="_xlnm._FilterDatabase" localSheetId="3" hidden="1">'cz. 4 - do POLWATER'!$A$1:$I$5</definedName>
    <definedName name="_xlnm._FilterDatabase" localSheetId="4" hidden="1">'cz. 5 - do Hydrolab'!$A$1:$S$16</definedName>
    <definedName name="_xlnm._FilterDatabase" localSheetId="0" hidden="1">'cz.1 - do Milipore '!$A$1:$AL$49</definedName>
    <definedName name="_xlnm._FilterDatabase" localSheetId="1" hidden="1">'cz.2 - do SolPure'!$A$1:$G$4</definedName>
    <definedName name="_xlnm._FilterDatabase" localSheetId="2" hidden="1">'cz.3 - do PURELAB'!$A$1:$G$1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8" i="7" l="1"/>
  <c r="AL47" i="7"/>
  <c r="AL46" i="7"/>
  <c r="AL45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L5" i="7"/>
  <c r="AL4" i="7"/>
  <c r="AL3" i="7"/>
  <c r="AL2" i="7"/>
  <c r="G3" i="6"/>
  <c r="G4" i="6"/>
  <c r="G2" i="6"/>
  <c r="G3" i="5"/>
  <c r="G4" i="5"/>
  <c r="G5" i="5"/>
  <c r="G6" i="5"/>
  <c r="G7" i="5"/>
  <c r="G8" i="5"/>
  <c r="G9" i="5"/>
  <c r="G2" i="5"/>
  <c r="I3" i="4"/>
  <c r="I4" i="4"/>
  <c r="I5" i="4"/>
  <c r="I6" i="4"/>
  <c r="I7" i="4"/>
  <c r="I8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7" authorId="0" shapeId="0" xr:uid="{B288DC8D-C246-425C-886C-624F699BBCD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Nie ma wkładu o numerze SPR00S1</t>
        </r>
      </text>
    </comment>
    <comment ref="AH36" authorId="0" shapeId="0" xr:uid="{48B3814C-0C82-40D2-9146-7BFF15F576B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Milli-Q IQ-7000</t>
        </r>
      </text>
    </comment>
    <comment ref="AH37" authorId="0" shapeId="0" xr:uid="{44640256-7B0A-4E6B-971C-174435D89AA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Milli-Q IQ-7000</t>
        </r>
      </text>
    </comment>
    <comment ref="AH38" authorId="0" shapeId="0" xr:uid="{6C376CD1-913D-423F-BAFB-7C3E39301E2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Milli-Q IQ-7000</t>
        </r>
      </text>
    </comment>
  </commentList>
</comments>
</file>

<file path=xl/sharedStrings.xml><?xml version="1.0" encoding="utf-8"?>
<sst xmlns="http://schemas.openxmlformats.org/spreadsheetml/2006/main" count="613" uniqueCount="276">
  <si>
    <t>L.p.</t>
  </si>
  <si>
    <t xml:space="preserve">Jednostka </t>
  </si>
  <si>
    <t>CLB  Białystok</t>
  </si>
  <si>
    <t>CLB  Bydgoszcz</t>
  </si>
  <si>
    <t>CLB  Gdańsk</t>
  </si>
  <si>
    <t>CLB  Katowice</t>
  </si>
  <si>
    <t>CLB  Kraków</t>
  </si>
  <si>
    <t>CLB  Kielce</t>
  </si>
  <si>
    <t>CLB  Lublin</t>
  </si>
  <si>
    <t>CLB  Łódź</t>
  </si>
  <si>
    <t>CLB  Opole</t>
  </si>
  <si>
    <t>CLB  Olsztyn</t>
  </si>
  <si>
    <t>CLB  Poznań</t>
  </si>
  <si>
    <t>CLB  Rzeszów</t>
  </si>
  <si>
    <t>CLB  Szczecin</t>
  </si>
  <si>
    <t>CLB  Warszawa</t>
  </si>
  <si>
    <t>CLB  Wrocław</t>
  </si>
  <si>
    <t>CLB  Zielona Góra</t>
  </si>
  <si>
    <t xml:space="preserve">Razem </t>
  </si>
  <si>
    <t>Filtr końcowy Millipak Express 40</t>
  </si>
  <si>
    <t>szt.</t>
  </si>
  <si>
    <t>MPGP04001</t>
  </si>
  <si>
    <t>Zestaw: wkład Quantum IX + filtr końcowy</t>
  </si>
  <si>
    <t>QTUMMPKIX</t>
  </si>
  <si>
    <t>Wkład Progard 1</t>
  </si>
  <si>
    <t>PROG0001</t>
  </si>
  <si>
    <t>Zestaw: wkład Progard 1 + TANKMPK01</t>
  </si>
  <si>
    <t>PROGMPK01</t>
  </si>
  <si>
    <t>JAPLPK001</t>
  </si>
  <si>
    <t>Lampa Uvdo Elix 5</t>
  </si>
  <si>
    <t>ZLXUVLP01</t>
  </si>
  <si>
    <t>Lampa UV do Milli-Q Century</t>
  </si>
  <si>
    <t>ZMQUVLP01</t>
  </si>
  <si>
    <t>Lampa UV do Milli-Q 96</t>
  </si>
  <si>
    <t>QUVLQSL01</t>
  </si>
  <si>
    <t>Membrana RO</t>
  </si>
  <si>
    <t>CDRC60201</t>
  </si>
  <si>
    <t>Pompa</t>
  </si>
  <si>
    <t>ZF3000000</t>
  </si>
  <si>
    <t>Wkład PROGARD T3 do systemu Direct 8</t>
  </si>
  <si>
    <t>PROG000T3</t>
  </si>
  <si>
    <t>Wkład Q-PAK TIX do systemu Direct 8</t>
  </si>
  <si>
    <t>QPAK00TIX</t>
  </si>
  <si>
    <t>Wkład Progard TS2</t>
  </si>
  <si>
    <t>PROG0T0S2</t>
  </si>
  <si>
    <t>Wkład Quantum TIX</t>
  </si>
  <si>
    <t>QTUM0TIX1</t>
  </si>
  <si>
    <t>Wkład Q-GAED T1</t>
  </si>
  <si>
    <t>QGARDT1X1</t>
  </si>
  <si>
    <t>ZFA10UVM1</t>
  </si>
  <si>
    <t>Lampa UV 185/254 nm</t>
  </si>
  <si>
    <t>SYN185UV1</t>
  </si>
  <si>
    <t>CDRC012HG</t>
  </si>
  <si>
    <t xml:space="preserve">Wkład Q-PAK </t>
  </si>
  <si>
    <t>Wkład P  Pack</t>
  </si>
  <si>
    <t>RR300CP01</t>
  </si>
  <si>
    <t>Wkład U Pack</t>
  </si>
  <si>
    <t>RR600Q201</t>
  </si>
  <si>
    <t>Filtr końcowy 0,45 um + 02 um (sterylny)</t>
  </si>
  <si>
    <t>LW-RAFFC4520</t>
  </si>
  <si>
    <t>Lampa UV 254 nm</t>
  </si>
  <si>
    <t>LW-RAUV212A1</t>
  </si>
  <si>
    <t>LW-RAUUV357B1</t>
  </si>
  <si>
    <t>Filtr oddechowy zbiornika (EDI)</t>
  </si>
  <si>
    <t>TANKMPK01</t>
  </si>
  <si>
    <t>Filtr oddechowy zbiornika (RO)</t>
  </si>
  <si>
    <t>TANKMPK02</t>
  </si>
  <si>
    <t>ASM - lampa UV 254 nm</t>
  </si>
  <si>
    <t>ZFRES00UV</t>
  </si>
  <si>
    <t>ASM-lampa UV 254 nm</t>
  </si>
  <si>
    <t>ZLXUVLPL1</t>
  </si>
  <si>
    <t>TSM-lampa UV 254nm</t>
  </si>
  <si>
    <t>LW-RAUV357A1</t>
  </si>
  <si>
    <t>IPAK QUAA1</t>
  </si>
  <si>
    <t>op.</t>
  </si>
  <si>
    <t>MPGP002A1</t>
  </si>
  <si>
    <t>IPAK META1</t>
  </si>
  <si>
    <t>IPAK META POLISHING CARTRIDGE DO MILLIQ IQ 7000</t>
  </si>
  <si>
    <t>IPAK GARD 3-5 PRETREATMENT PACK DO MILLIQ IQ 7010</t>
  </si>
  <si>
    <t>IPAK GARA 1</t>
  </si>
  <si>
    <t>ZIQUVLPA1</t>
  </si>
  <si>
    <t>ZFA10UVA1</t>
  </si>
  <si>
    <t xml:space="preserve">Wkład IPAK META &amp; Quanta </t>
  </si>
  <si>
    <t>IPAKKITA1</t>
  </si>
  <si>
    <t>Ech2o ASM Lamp</t>
  </si>
  <si>
    <t>ASMUVLPA1</t>
  </si>
  <si>
    <t>Ech2o Bactericidal Lamp</t>
  </si>
  <si>
    <t>ZIXUVLPA1</t>
  </si>
  <si>
    <t>Filtr oddechowy zbiornika</t>
  </si>
  <si>
    <t>TANKV01A1</t>
  </si>
  <si>
    <t>Millipak Gold 0.22um sterile filter</t>
  </si>
  <si>
    <t>MPGPG02A1</t>
  </si>
  <si>
    <t>Milli-Q 7003-5 kit</t>
  </si>
  <si>
    <t>IQ700XPKT1</t>
  </si>
  <si>
    <t>ech2o A10 TOC lamp</t>
  </si>
  <si>
    <t xml:space="preserve">szt. </t>
  </si>
  <si>
    <t>LCPAK00A1</t>
  </si>
  <si>
    <t>Mili-Q   LC-Pak/UHPLC,MS,LC-MS/MS applications</t>
  </si>
  <si>
    <t>ZWCL01F50</t>
  </si>
  <si>
    <t>Lampa oxidation lamp ech2o</t>
  </si>
  <si>
    <t>Ech2o A10 Lampa TOC</t>
  </si>
  <si>
    <t>IPAK GARA 2(2 wkłady)</t>
  </si>
  <si>
    <t>Prefiltr 5 µm-filtr osadowy Hydrolab</t>
  </si>
  <si>
    <t>Moduł A2 (osadowo-węglowy) HLP5 Hydrolab</t>
  </si>
  <si>
    <t>Kolumna jonowymienna H7 HLP5 Hydrolab</t>
  </si>
  <si>
    <t>Marka, model urządzenia i rok zakupu</t>
  </si>
  <si>
    <t>Filtr polipropynowy 5 µm</t>
  </si>
  <si>
    <r>
      <t xml:space="preserve">SPR00S1 </t>
    </r>
    <r>
      <rPr>
        <sz val="11"/>
        <rFont val="Calibri"/>
        <family val="2"/>
        <scheme val="minor"/>
      </rPr>
      <t>SPR0LSIA1</t>
    </r>
  </si>
  <si>
    <t>Wkład PAK-W1         (do systemu SolPure)</t>
  </si>
  <si>
    <t>Wkład PAK-L1           (do systemu SolPure)</t>
  </si>
  <si>
    <t>Pakiet SolPure</t>
  </si>
  <si>
    <t>IPAK QUANTA POLISHING CARTRIDGE DO MILLIQ IQ 7005, 7010 i 7015</t>
  </si>
  <si>
    <t>IPAK GARD 10-15 PRETREATMENT PACK DO MILLIQ IQ 7005, 7010 i 7015</t>
  </si>
  <si>
    <t>system Milli-Q IQ 7015, 2020r.</t>
  </si>
  <si>
    <t>FILTR KOŃCOWY MILLIPAK 022µm DO MILLIQ IQ 7010/7015</t>
  </si>
  <si>
    <t>TABLETKI CHLORUJĄCE DO MILLIQ IQ 7010/7015</t>
  </si>
  <si>
    <t>Hydrolab HLP 5, 2016r.</t>
  </si>
  <si>
    <t>EO-005-10</t>
  </si>
  <si>
    <t>EO-MA-12</t>
  </si>
  <si>
    <t>EJ-2000-0</t>
  </si>
  <si>
    <t>Millipore Direct-Q® 5 UV - R, 2014</t>
  </si>
  <si>
    <t>Wkład SmartPak DQ 3 Purification Pack (do systemów  Direct-Q® 3 i Direct-Q®5 )</t>
  </si>
  <si>
    <t>Millipore Milli-Q IQ-7010, 2020</t>
  </si>
  <si>
    <t>Hydrolab, Spring 100, 2014</t>
  </si>
  <si>
    <t>EO-020-10</t>
  </si>
  <si>
    <t>EW-001-10</t>
  </si>
  <si>
    <t>Żywica jonowymienna dwujonit</t>
  </si>
  <si>
    <t>EJ-001-0</t>
  </si>
  <si>
    <t>Litr</t>
  </si>
  <si>
    <t>EM-SB-21</t>
  </si>
  <si>
    <t>EO-001-L</t>
  </si>
  <si>
    <t>EW-001-L</t>
  </si>
  <si>
    <t>EJ-5000-0</t>
  </si>
  <si>
    <t>EJ-500-0</t>
  </si>
  <si>
    <t>EUV-254-0</t>
  </si>
  <si>
    <t xml:space="preserve">Moduł osmotyczny Ro D075 do HLP 5 sp </t>
  </si>
  <si>
    <t>ER-0100-RO</t>
  </si>
  <si>
    <t>Filtr H7 do HLP 5 UV</t>
  </si>
  <si>
    <t>EJ-2000-1</t>
  </si>
  <si>
    <t>Kapsuła mikrofiltracyjna 0,2 um</t>
  </si>
  <si>
    <t xml:space="preserve">EM-SP-20-14 </t>
  </si>
  <si>
    <t>Millipore Milli-Q IQ-7003, 2020</t>
  </si>
  <si>
    <t>Milli-Q Plus-1993r.</t>
  </si>
  <si>
    <t>Milli-Q GRADIENT-2002r.</t>
  </si>
  <si>
    <t>Millipore. IQ 7005, 2020</t>
  </si>
  <si>
    <t>Milli Q IQ 7015-2020r., Millipore IQ 7010, 2020</t>
  </si>
  <si>
    <t>Milli Q IQ 7015-2020r., Millipore IQ 7010, 2021</t>
  </si>
  <si>
    <t>Milli Q IQ 7015-2020r.</t>
  </si>
  <si>
    <t>Milli Q IQ 7015-2020r., Millipore IQ 7010, 2021, Millipore IQ 7005, 2020</t>
  </si>
  <si>
    <t>CPMQ004R1 (lub równoważny)</t>
  </si>
  <si>
    <t>Moduł Auxilpack SA10 do dejonizator Polwater DL2-150S717T75E</t>
  </si>
  <si>
    <t>Polwater DL2-150S717T75E, 2017</t>
  </si>
  <si>
    <t>Moduł Auxilpack OB10 do dejonizator Polwater DL2-150S717T75E</t>
  </si>
  <si>
    <t>Polwater DL2-150S717T75E, 2018</t>
  </si>
  <si>
    <t>Moduł Auxilpack R150 do dejonizator Polwater DL2-150S717T75E</t>
  </si>
  <si>
    <t>Polwater DL2-150S717T75E, 2019</t>
  </si>
  <si>
    <t>Moduł Auxilpack JonS717RE do dejonizator Polwater DL2-150S717T75E</t>
  </si>
  <si>
    <t>Polwater DL2-150S717T75E, 2020</t>
  </si>
  <si>
    <t>Millipore Direct-Q®8, 2013</t>
  </si>
  <si>
    <t>Millipore Direct-Q®8, 2013/Millipore Milli-Q IQ-7010, 2020</t>
  </si>
  <si>
    <t>Millipore Milli-Q IQ-7010, 2020/ Millipore Direct-Q®8, 2013</t>
  </si>
  <si>
    <t>Hydrolab, 2012, 2015</t>
  </si>
  <si>
    <t xml:space="preserve">Filtr wstępny H1 do HLP 20UV, 5sp, 20p </t>
  </si>
  <si>
    <t xml:space="preserve">Filtr wstępny H2 do HLP 20UV, 5sp, 20 p  </t>
  </si>
  <si>
    <t>Hydrolab, 2012, 2005, 2011</t>
  </si>
  <si>
    <t>Hydrolab 2012, 2005, 2011</t>
  </si>
  <si>
    <t xml:space="preserve">Filtr jonowymienny H6 do HLP 20UV, 20p </t>
  </si>
  <si>
    <t>Hydrolab 2012, 2011</t>
  </si>
  <si>
    <t xml:space="preserve">Filtr jonowymienny H3 do HLP 20UV, 5sp, 20 p </t>
  </si>
  <si>
    <t>Hydrolab2012, 2005, 2011</t>
  </si>
  <si>
    <t>Lampa UV 254nm do HLP 20UV, 5UV</t>
  </si>
  <si>
    <t xml:space="preserve">Hydrolab 2012, 2015 </t>
  </si>
  <si>
    <t>Hydrolab 2005</t>
  </si>
  <si>
    <t>Hydrolab 2015</t>
  </si>
  <si>
    <t>Milli-Q-Integral 3, 2017</t>
  </si>
  <si>
    <t>Milli-Q Integral 3, 2017</t>
  </si>
  <si>
    <t>Millipore DirectQ3UV,2010</t>
  </si>
  <si>
    <t>Merck Millipore,Milli-Q IQ 7015,2020</t>
  </si>
  <si>
    <t>Hydrolab, Technical 10,2015</t>
  </si>
  <si>
    <t>Hydrolab, Technical 10, 2015</t>
  </si>
  <si>
    <t>Moduł odwróconej osmozy RO D100 – kpl.</t>
  </si>
  <si>
    <t>ER-RO-0100</t>
  </si>
  <si>
    <t>Millipore Milli-Q IQ-7005, 2020</t>
  </si>
  <si>
    <t>Hydrolab HLP10; 2010</t>
  </si>
  <si>
    <t>Milli-IQ 7005, 7003; 2020 r</t>
  </si>
  <si>
    <t>Milli-IQ 7005, 7015, 7003; 2020 r</t>
  </si>
  <si>
    <t>Milli-IQ 7015; 2020 r</t>
  </si>
  <si>
    <t>Milli-IQ 7003; 2020 r</t>
  </si>
  <si>
    <t>Millipore, 1993 r.</t>
  </si>
  <si>
    <t>Hydrolab HLP10; 2011</t>
  </si>
  <si>
    <t>Hydrolab HLP20P, 20SP; 2009</t>
  </si>
  <si>
    <t>Modół odwróconej osmozy RO D400, Hydrolab</t>
  </si>
  <si>
    <t>ER-RO-4040</t>
  </si>
  <si>
    <t>Zbiornik ciśnieniowy 40l, Hydrolab</t>
  </si>
  <si>
    <t>ZC-0040</t>
  </si>
  <si>
    <t>Milli-Q Gradient, Millipore, 05.03.2002 r.</t>
  </si>
  <si>
    <t>Milli-Elix 5, Millipore, 05.03.2002 r.</t>
  </si>
  <si>
    <t>Milli-Q IQ7000 + Elix 5UV, Millipore, 2017 r.</t>
  </si>
  <si>
    <t>Milli-IQ 7010, Merck, 12.05.2020r.</t>
  </si>
  <si>
    <t>Milli-IQ 7010, Merck, 12.05.2020r., Milli-Q IQ7000 + Elix 5UV, Millipore, 2017 r.</t>
  </si>
  <si>
    <t>Hydrolab TECHNIKAL 30, 2019 r.</t>
  </si>
  <si>
    <t>Hydrolab, HLP20S, 2012</t>
  </si>
  <si>
    <t>Wkład uzdatniania wstępnego ELGA</t>
  </si>
  <si>
    <t>LC 140</t>
  </si>
  <si>
    <t>Wkład kondycjonujący ELGA</t>
  </si>
  <si>
    <t>LC 178</t>
  </si>
  <si>
    <t>Lampa UV ELGA</t>
  </si>
  <si>
    <t>LC 105</t>
  </si>
  <si>
    <t>Filtr w punkcie poboru ELGA</t>
  </si>
  <si>
    <t>LC 145</t>
  </si>
  <si>
    <t>Kompozytowy filtr wentylacyjny ELGA</t>
  </si>
  <si>
    <t>LC 136</t>
  </si>
  <si>
    <t>Filtr uzdatniania wstępnego ELGA</t>
  </si>
  <si>
    <t>LC 123</t>
  </si>
  <si>
    <t>Kurek poboru wody (aparat Pulse)</t>
  </si>
  <si>
    <t>Taps 41360</t>
  </si>
  <si>
    <t>Kurek poboru wody (zbiornik)</t>
  </si>
  <si>
    <t>Hand+VABLPP</t>
  </si>
  <si>
    <t>TSM - kontroler</t>
  </si>
  <si>
    <t>LW-RAPRC0106</t>
  </si>
  <si>
    <t>Czujnik poziomu wody dla zbiornika 60 l.</t>
  </si>
  <si>
    <t>LW-RAPF05381</t>
  </si>
  <si>
    <t xml:space="preserve"> Elix 5, 2000 r.</t>
  </si>
  <si>
    <t xml:space="preserve"> Milli-Q Gradient, 2000 r.</t>
  </si>
  <si>
    <t>System: Elix 5 +  Milli-Q Gradient, 2000 r.</t>
  </si>
  <si>
    <t>ELKAR, SolPure XIO, 2016 r.</t>
  </si>
  <si>
    <t>Milli-Q Reference, 2015r.</t>
  </si>
  <si>
    <t>Elix Essential 10UV; 2015r.</t>
  </si>
  <si>
    <t>Milli-Q Reference; 2015r.</t>
  </si>
  <si>
    <t>system Milli-Q Reference i Elix Essential 10UV; 2015r.</t>
  </si>
  <si>
    <t>Millipore RiOs 8, 2008r.</t>
  </si>
  <si>
    <t>Millipore Milli Q IQ-7010, 2020r.</t>
  </si>
  <si>
    <t>Hydrolab HLP 5UV, 2015r.</t>
  </si>
  <si>
    <t>Milli-Q Gradient, Elix-5; 2004r.</t>
  </si>
  <si>
    <t>Millipore Milli-IQ 7010/2020 r.</t>
  </si>
  <si>
    <t>18 Millipore Milli-Q IQ 7015, 2020 rok</t>
  </si>
  <si>
    <t>2 Millipore Milli-IQ 7010/2020 r.</t>
  </si>
  <si>
    <t>2 Millipore Milli-Q IQ 7015, 2020 rok</t>
  </si>
  <si>
    <t>1 Millipore Milli-IQ 7010/2020 r.</t>
  </si>
  <si>
    <t>PURELAB
Pulse 2; 
2015</t>
  </si>
  <si>
    <t>2- Sieradz, Milli Q IQ 7010 2020r.</t>
  </si>
  <si>
    <t>4- Sieradz, Milli Q IQ 7010 2020r.</t>
  </si>
  <si>
    <t>1- Sieradz, Milli Q IQ 7010 2020r.</t>
  </si>
  <si>
    <t>Millipore Elix 5 + Q Gradient 2001</t>
  </si>
  <si>
    <t>Elix essential 5 UV, 2017</t>
  </si>
  <si>
    <t>Millipore Milli-Q IQ 7010, 2020</t>
  </si>
  <si>
    <t>Polwater DL3-100S717RPUME 2015</t>
  </si>
  <si>
    <t>Moduł Auxilpack R100 do dejonizatora Polwater DL3-100S717RPUME</t>
  </si>
  <si>
    <t>Moduł Auxilpack UV1RE do dejonizatora Polwater DL3-100S717RPUME</t>
  </si>
  <si>
    <t>Millipore,                         Milli-Q Gradient,                      2002, 3 szt.</t>
  </si>
  <si>
    <t>Millipore, Elix 5, 2002, 3 szt.;
RephiLe, Direct-Pure Genie 10, 2017, 2 szt.</t>
  </si>
  <si>
    <t>RephiLe, Direct-Pure Genie 10, 2017, 2 szt.</t>
  </si>
  <si>
    <t>Millipore, Elix 5, 2002, 1 szt.;
RephiLe, Direct-Pure Genie 10, 2017, 2 szt.</t>
  </si>
  <si>
    <t>Millipore, Elix 5, 2002, 3 szt.</t>
  </si>
  <si>
    <t>Hydrolab HLP20P; 2009, Hydrolab HLP20SP; 2015</t>
  </si>
  <si>
    <t xml:space="preserve">Zakup części do systemów oczyszczania 
Nazwa </t>
  </si>
  <si>
    <r>
      <t>Filtr osadowy 20</t>
    </r>
    <r>
      <rPr>
        <sz val="11"/>
        <rFont val="Calibri"/>
        <family val="2"/>
      </rPr>
      <t>µm 10"</t>
    </r>
  </si>
  <si>
    <r>
      <t>Filtr węglowy GAC</t>
    </r>
    <r>
      <rPr>
        <sz val="11"/>
        <rFont val="Calibri"/>
        <family val="2"/>
      </rPr>
      <t xml:space="preserve"> 10"</t>
    </r>
  </si>
  <si>
    <r>
      <t>Kapsuła MF 0,2</t>
    </r>
    <r>
      <rPr>
        <sz val="12"/>
        <rFont val="Czcionka tekstu podstawowego"/>
        <charset val="238"/>
      </rPr>
      <t>µ</t>
    </r>
    <r>
      <rPr>
        <sz val="12"/>
        <rFont val="Calibri"/>
        <family val="2"/>
      </rPr>
      <t>m do HLP 20UV</t>
    </r>
    <r>
      <rPr>
        <sz val="12"/>
        <rFont val="Calibri"/>
        <family val="2"/>
        <scheme val="minor"/>
      </rPr>
      <t>, 5UV</t>
    </r>
  </si>
  <si>
    <r>
      <t xml:space="preserve">Filtr końcowy - kapsuła 0,22 </t>
    </r>
    <r>
      <rPr>
        <sz val="11"/>
        <rFont val="Calibri"/>
        <family val="2"/>
      </rPr>
      <t>µ</t>
    </r>
  </si>
  <si>
    <r>
      <t>Millipore,                         Milli-Q Gradient,                      F1PN35176F       2002 r.    -</t>
    </r>
    <r>
      <rPr>
        <sz val="9"/>
        <rFont val="Calibri"/>
        <family val="2"/>
        <scheme val="minor"/>
      </rPr>
      <t xml:space="preserve"> 3</t>
    </r>
    <r>
      <rPr>
        <sz val="6"/>
        <rFont val="Calibri"/>
        <family val="2"/>
        <scheme val="minor"/>
      </rPr>
      <t xml:space="preserve"> szt., 1szt. -Sieradz,  Millipore Gradient 2002r.</t>
    </r>
  </si>
  <si>
    <r>
      <t xml:space="preserve">Millipore,                         ELIX 5,                      F1SN32690E       2002 r.    - </t>
    </r>
    <r>
      <rPr>
        <sz val="9"/>
        <rFont val="Calibri"/>
        <family val="2"/>
        <scheme val="minor"/>
      </rPr>
      <t xml:space="preserve">4 </t>
    </r>
    <r>
      <rPr>
        <sz val="6"/>
        <rFont val="Calibri"/>
        <family val="2"/>
        <scheme val="minor"/>
      </rPr>
      <t>szt., Elix, 2 szt. Sieradz, Elix 2002r.</t>
    </r>
  </si>
  <si>
    <t>12 Millipore Milli-Q IQ 7015, 2020 rok</t>
  </si>
  <si>
    <t>6 Milli-Q Gradient, Elix-5; 2004r.</t>
  </si>
  <si>
    <r>
      <t xml:space="preserve">Millipore,                         Milli-Q Gradient,                      F1PN35176F       2002 r.    - </t>
    </r>
    <r>
      <rPr>
        <sz val="9"/>
        <rFont val="Calibri"/>
        <family val="2"/>
        <scheme val="minor"/>
      </rPr>
      <t xml:space="preserve">1 </t>
    </r>
    <r>
      <rPr>
        <sz val="6"/>
        <rFont val="Calibri"/>
        <family val="2"/>
        <scheme val="minor"/>
      </rPr>
      <t>szt.</t>
    </r>
  </si>
  <si>
    <r>
      <t xml:space="preserve">Millipore,                                              F1PN21233       2002 r.   - </t>
    </r>
    <r>
      <rPr>
        <sz val="9"/>
        <rFont val="Calibri"/>
        <family val="2"/>
        <scheme val="minor"/>
      </rPr>
      <t>1</t>
    </r>
    <r>
      <rPr>
        <sz val="6"/>
        <rFont val="Calibri"/>
        <family val="2"/>
        <scheme val="minor"/>
      </rPr>
      <t xml:space="preserve"> szt.</t>
    </r>
  </si>
  <si>
    <r>
      <rPr>
        <sz val="9"/>
        <rFont val="Calibri"/>
        <family val="2"/>
        <scheme val="minor"/>
      </rPr>
      <t>1- Sieradz, Milli Q IQ 7010 2020r</t>
    </r>
    <r>
      <rPr>
        <sz val="11"/>
        <rFont val="Calibri"/>
        <family val="2"/>
        <scheme val="minor"/>
      </rPr>
      <t>.</t>
    </r>
  </si>
  <si>
    <t xml:space="preserve">Zakup części do systemów oczyszczania 
Nazwa </t>
  </si>
  <si>
    <t>Numer katalogowy oferowanego produktu</t>
  </si>
  <si>
    <t>Producent</t>
  </si>
  <si>
    <t>Nr kat. Producenta lub równoważny</t>
  </si>
  <si>
    <t>Cena szt. netto [zł]</t>
  </si>
  <si>
    <t>Cena szt. Brutto [zł]</t>
  </si>
  <si>
    <t>Wartość brutto [zł]</t>
  </si>
  <si>
    <t>Koszt dostawy do poszczególnych lokalizacji zostanie uwzgledniony w cenie produktu</t>
  </si>
  <si>
    <t xml:space="preserve">Poszczególne szt. mają zostać dostarczone do  poszczególnych lokalizacji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</si>
</sst>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Arial CE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name val="Czcionka tekstu podstawowego"/>
      <charset val="238"/>
    </font>
    <font>
      <sz val="12"/>
      <name val="Calibri"/>
      <family val="2"/>
    </font>
    <font>
      <b/>
      <sz val="8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8" fillId="0" borderId="0"/>
  </cellStyleXfs>
  <cellXfs count="93">
    <xf numFmtId="0" fontId="0" fillId="0" borderId="0" xfId="0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17" fillId="7" borderId="1" xfId="0" applyFont="1" applyFill="1" applyBorder="1" applyAlignment="1">
      <alignment horizontal="center" vertical="center" textRotation="90" wrapText="1"/>
    </xf>
    <xf numFmtId="0" fontId="15" fillId="8" borderId="1" xfId="0" applyFont="1" applyFill="1" applyBorder="1" applyAlignment="1">
      <alignment horizontal="center" vertical="center" textRotation="90" wrapText="1"/>
    </xf>
    <xf numFmtId="0" fontId="17" fillId="8" borderId="1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5" fillId="10" borderId="1" xfId="0" applyFont="1" applyFill="1" applyBorder="1" applyAlignment="1">
      <alignment horizontal="center" vertical="center" textRotation="90" wrapText="1"/>
    </xf>
    <xf numFmtId="0" fontId="17" fillId="10" borderId="1" xfId="0" applyFont="1" applyFill="1" applyBorder="1" applyAlignment="1">
      <alignment horizontal="center" vertical="center" textRotation="90" wrapText="1"/>
    </xf>
    <xf numFmtId="0" fontId="15" fillId="11" borderId="1" xfId="0" applyFont="1" applyFill="1" applyBorder="1" applyAlignment="1">
      <alignment horizontal="center" vertical="center" textRotation="90" wrapText="1"/>
    </xf>
    <xf numFmtId="0" fontId="17" fillId="11" borderId="1" xfId="0" applyFont="1" applyFill="1" applyBorder="1" applyAlignment="1">
      <alignment horizontal="center" vertical="center" textRotation="90" wrapText="1"/>
    </xf>
    <xf numFmtId="0" fontId="15" fillId="12" borderId="14" xfId="0" applyFont="1" applyFill="1" applyBorder="1" applyAlignment="1">
      <alignment horizontal="center" vertical="center" textRotation="90" wrapText="1"/>
    </xf>
    <xf numFmtId="0" fontId="17" fillId="12" borderId="13" xfId="0" applyFont="1" applyFill="1" applyBorder="1" applyAlignment="1">
      <alignment horizontal="center" vertical="center" textRotation="90" wrapText="1"/>
    </xf>
    <xf numFmtId="0" fontId="15" fillId="13" borderId="1" xfId="0" applyFont="1" applyFill="1" applyBorder="1" applyAlignment="1">
      <alignment horizontal="center" vertical="center" textRotation="90" wrapText="1"/>
    </xf>
    <xf numFmtId="0" fontId="17" fillId="13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15" fillId="14" borderId="1" xfId="0" applyFont="1" applyFill="1" applyBorder="1" applyAlignment="1">
      <alignment horizontal="center" vertical="center" textRotation="90" wrapText="1"/>
    </xf>
    <xf numFmtId="0" fontId="17" fillId="14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5" fillId="15" borderId="1" xfId="0" applyFont="1" applyFill="1" applyBorder="1" applyAlignment="1">
      <alignment horizontal="center" vertical="center" textRotation="90" wrapText="1"/>
    </xf>
    <xf numFmtId="0" fontId="17" fillId="15" borderId="1" xfId="0" applyFont="1" applyFill="1" applyBorder="1" applyAlignment="1">
      <alignment horizontal="center" vertical="center" textRotation="90" wrapText="1"/>
    </xf>
    <xf numFmtId="0" fontId="17" fillId="10" borderId="16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 textRotation="90" wrapText="1"/>
    </xf>
    <xf numFmtId="0" fontId="17" fillId="14" borderId="16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6694-ADE8-4517-B275-27CA825D30A7}">
  <dimension ref="A1:AQ255"/>
  <sheetViews>
    <sheetView zoomScaleNormal="100" workbookViewId="0">
      <pane xSplit="4" ySplit="1" topLeftCell="E38" activePane="bottomRight" state="frozen"/>
      <selection pane="topRight" activeCell="E1" sqref="E1"/>
      <selection pane="bottomLeft" activeCell="A2" sqref="A2"/>
      <selection pane="bottomRight" activeCell="AH1" sqref="AH1"/>
    </sheetView>
  </sheetViews>
  <sheetFormatPr defaultColWidth="9.140625" defaultRowHeight="15"/>
  <cols>
    <col min="1" max="1" width="5.7109375" style="3" customWidth="1"/>
    <col min="2" max="2" width="39.85546875" style="18" customWidth="1"/>
    <col min="3" max="3" width="9.28515625" style="3" customWidth="1"/>
    <col min="4" max="4" width="28.85546875" style="3" customWidth="1"/>
    <col min="5" max="5" width="9.42578125" style="4" customWidth="1"/>
    <col min="6" max="6" width="9.85546875" style="4" customWidth="1"/>
    <col min="7" max="7" width="9.85546875" style="5" customWidth="1"/>
    <col min="8" max="8" width="10.140625" style="5" customWidth="1"/>
    <col min="9" max="10" width="9.5703125" style="6" customWidth="1"/>
    <col min="11" max="12" width="9.5703125" style="7" customWidth="1"/>
    <col min="13" max="13" width="9.7109375" style="7" customWidth="1"/>
    <col min="14" max="14" width="9.42578125" style="8" customWidth="1"/>
    <col min="15" max="15" width="9.5703125" style="8" customWidth="1"/>
    <col min="16" max="17" width="9.140625" style="9" customWidth="1"/>
    <col min="18" max="19" width="9.140625" style="10" customWidth="1"/>
    <col min="20" max="21" width="9.140625" style="11" customWidth="1"/>
    <col min="22" max="23" width="9.140625" style="12" customWidth="1"/>
    <col min="24" max="25" width="9.140625" style="13" customWidth="1"/>
    <col min="26" max="27" width="9.140625" style="14" customWidth="1"/>
    <col min="28" max="29" width="9.140625" style="15" customWidth="1"/>
    <col min="30" max="31" width="9.140625" style="16" customWidth="1"/>
    <col min="32" max="33" width="9.140625" style="7" customWidth="1"/>
    <col min="34" max="34" width="9.140625" style="8" customWidth="1"/>
    <col min="35" max="35" width="10" style="8" customWidth="1"/>
    <col min="36" max="37" width="9.140625" style="9" customWidth="1"/>
    <col min="38" max="38" width="9.140625" style="3" customWidth="1"/>
    <col min="39" max="39" width="22.42578125" style="3" customWidth="1"/>
    <col min="40" max="41" width="14.85546875" style="3" customWidth="1"/>
    <col min="42" max="42" width="18.5703125" style="3" customWidth="1"/>
    <col min="43" max="43" width="12.5703125" style="3" customWidth="1"/>
    <col min="44" max="16384" width="9.140625" style="3"/>
  </cols>
  <sheetData>
    <row r="1" spans="1:43" s="23" customFormat="1" ht="75" customHeight="1">
      <c r="A1" s="53" t="s">
        <v>0</v>
      </c>
      <c r="B1" s="54" t="s">
        <v>267</v>
      </c>
      <c r="C1" s="53" t="s">
        <v>1</v>
      </c>
      <c r="D1" s="53" t="s">
        <v>270</v>
      </c>
      <c r="E1" s="55" t="s">
        <v>2</v>
      </c>
      <c r="F1" s="56" t="s">
        <v>105</v>
      </c>
      <c r="G1" s="57" t="s">
        <v>3</v>
      </c>
      <c r="H1" s="58" t="s">
        <v>105</v>
      </c>
      <c r="I1" s="59" t="s">
        <v>4</v>
      </c>
      <c r="J1" s="60" t="s">
        <v>105</v>
      </c>
      <c r="K1" s="61" t="s">
        <v>5</v>
      </c>
      <c r="L1" s="62" t="s">
        <v>105</v>
      </c>
      <c r="M1" s="62" t="s">
        <v>105</v>
      </c>
      <c r="N1" s="63" t="s">
        <v>6</v>
      </c>
      <c r="O1" s="64" t="s">
        <v>105</v>
      </c>
      <c r="P1" s="65" t="s">
        <v>7</v>
      </c>
      <c r="Q1" s="66" t="s">
        <v>105</v>
      </c>
      <c r="R1" s="67" t="s">
        <v>8</v>
      </c>
      <c r="S1" s="68" t="s">
        <v>105</v>
      </c>
      <c r="T1" s="69" t="s">
        <v>9</v>
      </c>
      <c r="U1" s="70" t="s">
        <v>105</v>
      </c>
      <c r="V1" s="71" t="s">
        <v>10</v>
      </c>
      <c r="W1" s="72" t="s">
        <v>105</v>
      </c>
      <c r="X1" s="73" t="s">
        <v>11</v>
      </c>
      <c r="Y1" s="74" t="s">
        <v>105</v>
      </c>
      <c r="Z1" s="75" t="s">
        <v>12</v>
      </c>
      <c r="AA1" s="76" t="s">
        <v>105</v>
      </c>
      <c r="AB1" s="77" t="s">
        <v>13</v>
      </c>
      <c r="AC1" s="78" t="s">
        <v>105</v>
      </c>
      <c r="AD1" s="79" t="s">
        <v>14</v>
      </c>
      <c r="AE1" s="80" t="s">
        <v>105</v>
      </c>
      <c r="AF1" s="61" t="s">
        <v>15</v>
      </c>
      <c r="AG1" s="62" t="s">
        <v>105</v>
      </c>
      <c r="AH1" s="63" t="s">
        <v>16</v>
      </c>
      <c r="AI1" s="64" t="s">
        <v>105</v>
      </c>
      <c r="AJ1" s="65" t="s">
        <v>17</v>
      </c>
      <c r="AK1" s="81" t="s">
        <v>105</v>
      </c>
      <c r="AL1" s="82" t="s">
        <v>18</v>
      </c>
      <c r="AM1" s="83" t="s">
        <v>268</v>
      </c>
      <c r="AN1" s="83" t="s">
        <v>269</v>
      </c>
      <c r="AO1" s="83" t="s">
        <v>271</v>
      </c>
      <c r="AP1" s="83" t="s">
        <v>272</v>
      </c>
      <c r="AQ1" s="84" t="s">
        <v>273</v>
      </c>
    </row>
    <row r="2" spans="1:43" s="23" customFormat="1" ht="35.25" customHeight="1">
      <c r="A2" s="25">
        <v>1</v>
      </c>
      <c r="B2" s="19" t="s">
        <v>19</v>
      </c>
      <c r="C2" s="25" t="s">
        <v>20</v>
      </c>
      <c r="D2" s="25" t="s">
        <v>21</v>
      </c>
      <c r="E2" s="25"/>
      <c r="F2" s="25"/>
      <c r="G2" s="25">
        <v>4</v>
      </c>
      <c r="H2" s="25" t="s">
        <v>158</v>
      </c>
      <c r="I2" s="25"/>
      <c r="J2" s="25"/>
      <c r="K2" s="25"/>
      <c r="L2" s="25"/>
      <c r="M2" s="25"/>
      <c r="N2" s="25"/>
      <c r="O2" s="25"/>
      <c r="P2" s="25">
        <v>1</v>
      </c>
      <c r="Q2" s="25" t="s">
        <v>226</v>
      </c>
      <c r="R2" s="25"/>
      <c r="S2" s="25"/>
      <c r="T2" s="25">
        <v>3</v>
      </c>
      <c r="U2" s="31" t="s">
        <v>249</v>
      </c>
      <c r="V2" s="25">
        <v>2</v>
      </c>
      <c r="W2" s="29" t="s">
        <v>120</v>
      </c>
      <c r="X2" s="25"/>
      <c r="Y2" s="25"/>
      <c r="Z2" s="25">
        <v>8</v>
      </c>
      <c r="AA2" s="29" t="s">
        <v>243</v>
      </c>
      <c r="AB2" s="25"/>
      <c r="AC2" s="25"/>
      <c r="AD2" s="25"/>
      <c r="AE2" s="25"/>
      <c r="AF2" s="25"/>
      <c r="AG2" s="25"/>
      <c r="AH2" s="25"/>
      <c r="AI2" s="25"/>
      <c r="AJ2" s="25"/>
      <c r="AK2" s="32"/>
      <c r="AL2" s="24">
        <f>E2+G2+I2+K2+N2+P2+R2+T2+V2+X2+Z2+AB2+AD2+AF2+AH2+AJ2</f>
        <v>18</v>
      </c>
      <c r="AM2" s="42"/>
      <c r="AN2" s="42"/>
      <c r="AO2" s="42"/>
      <c r="AP2" s="42"/>
      <c r="AQ2" s="20"/>
    </row>
    <row r="3" spans="1:43" s="23" customFormat="1" ht="38.25" customHeight="1">
      <c r="A3" s="25">
        <v>2</v>
      </c>
      <c r="B3" s="19" t="s">
        <v>22</v>
      </c>
      <c r="C3" s="25" t="s">
        <v>20</v>
      </c>
      <c r="D3" s="25" t="s">
        <v>23</v>
      </c>
      <c r="E3" s="25"/>
      <c r="F3" s="25"/>
      <c r="G3" s="25"/>
      <c r="H3" s="25"/>
      <c r="I3" s="25"/>
      <c r="J3" s="25"/>
      <c r="K3" s="25"/>
      <c r="L3" s="25"/>
      <c r="M3" s="25"/>
      <c r="N3" s="25">
        <v>1</v>
      </c>
      <c r="O3" s="25" t="s">
        <v>188</v>
      </c>
      <c r="P3" s="25"/>
      <c r="Q3" s="25"/>
      <c r="R3" s="25"/>
      <c r="S3" s="25"/>
      <c r="T3" s="25">
        <v>3</v>
      </c>
      <c r="U3" s="31" t="s">
        <v>260</v>
      </c>
      <c r="V3" s="25"/>
      <c r="W3" s="25"/>
      <c r="X3" s="25"/>
      <c r="Y3" s="25"/>
      <c r="Z3" s="25">
        <v>4</v>
      </c>
      <c r="AA3" s="29" t="s">
        <v>243</v>
      </c>
      <c r="AB3" s="25">
        <v>6</v>
      </c>
      <c r="AC3" s="34" t="s">
        <v>223</v>
      </c>
      <c r="AD3" s="25">
        <v>4</v>
      </c>
      <c r="AE3" s="31" t="s">
        <v>195</v>
      </c>
      <c r="AF3" s="25"/>
      <c r="AG3" s="25"/>
      <c r="AH3" s="25"/>
      <c r="AI3" s="25"/>
      <c r="AJ3" s="25"/>
      <c r="AK3" s="32"/>
      <c r="AL3" s="24">
        <f t="shared" ref="AL3:AL45" si="0">E3+G3+I3+K3+N3+P3+R3+T3+V3+X3+Z3+AB3+AD3+AF3+AH3+AJ3</f>
        <v>18</v>
      </c>
      <c r="AM3" s="42"/>
      <c r="AN3" s="42"/>
      <c r="AO3" s="42"/>
      <c r="AP3" s="42"/>
      <c r="AQ3" s="20"/>
    </row>
    <row r="4" spans="1:43" s="23" customFormat="1" ht="38.25" customHeight="1">
      <c r="A4" s="25">
        <v>3</v>
      </c>
      <c r="B4" s="19" t="s">
        <v>24</v>
      </c>
      <c r="C4" s="25" t="s">
        <v>20</v>
      </c>
      <c r="D4" s="25" t="s">
        <v>25</v>
      </c>
      <c r="E4" s="25"/>
      <c r="F4" s="25"/>
      <c r="G4" s="25"/>
      <c r="H4" s="25"/>
      <c r="I4" s="25"/>
      <c r="J4" s="25"/>
      <c r="K4" s="25">
        <v>9</v>
      </c>
      <c r="L4" s="25"/>
      <c r="M4" s="25" t="s">
        <v>233</v>
      </c>
      <c r="N4" s="25">
        <v>1</v>
      </c>
      <c r="O4" s="25" t="s">
        <v>188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>
        <v>6</v>
      </c>
      <c r="AA4" s="29" t="s">
        <v>243</v>
      </c>
      <c r="AB4" s="25">
        <v>3</v>
      </c>
      <c r="AC4" s="34" t="s">
        <v>222</v>
      </c>
      <c r="AD4" s="25"/>
      <c r="AE4" s="25"/>
      <c r="AF4" s="25"/>
      <c r="AG4" s="25"/>
      <c r="AH4" s="25"/>
      <c r="AI4" s="25"/>
      <c r="AJ4" s="25">
        <v>6</v>
      </c>
      <c r="AK4" s="48" t="s">
        <v>230</v>
      </c>
      <c r="AL4" s="24">
        <f t="shared" si="0"/>
        <v>25</v>
      </c>
      <c r="AM4" s="42"/>
      <c r="AN4" s="42"/>
      <c r="AO4" s="42"/>
      <c r="AP4" s="42"/>
      <c r="AQ4" s="20"/>
    </row>
    <row r="5" spans="1:43" s="23" customFormat="1" ht="32.25" customHeight="1">
      <c r="A5" s="25">
        <v>4</v>
      </c>
      <c r="B5" s="19" t="s">
        <v>26</v>
      </c>
      <c r="C5" s="25" t="s">
        <v>20</v>
      </c>
      <c r="D5" s="25" t="s">
        <v>27</v>
      </c>
      <c r="E5" s="25"/>
      <c r="F5" s="25"/>
      <c r="G5" s="25"/>
      <c r="H5" s="25"/>
      <c r="I5" s="25"/>
      <c r="J5" s="25"/>
      <c r="K5" s="25">
        <v>6</v>
      </c>
      <c r="L5" s="25"/>
      <c r="M5" s="25" t="s">
        <v>233</v>
      </c>
      <c r="N5" s="25"/>
      <c r="O5" s="25"/>
      <c r="P5" s="25"/>
      <c r="Q5" s="25"/>
      <c r="R5" s="25"/>
      <c r="S5" s="25"/>
      <c r="T5" s="25">
        <v>6</v>
      </c>
      <c r="U5" s="31" t="s">
        <v>261</v>
      </c>
      <c r="V5" s="25"/>
      <c r="W5" s="25"/>
      <c r="X5" s="25"/>
      <c r="Y5" s="25"/>
      <c r="Z5" s="25"/>
      <c r="AA5" s="25"/>
      <c r="AB5" s="25">
        <v>3</v>
      </c>
      <c r="AC5" s="34" t="s">
        <v>222</v>
      </c>
      <c r="AD5" s="25">
        <v>4</v>
      </c>
      <c r="AE5" s="31" t="s">
        <v>196</v>
      </c>
      <c r="AF5" s="25"/>
      <c r="AG5" s="25"/>
      <c r="AH5" s="25"/>
      <c r="AI5" s="25"/>
      <c r="AJ5" s="25"/>
      <c r="AK5" s="32"/>
      <c r="AL5" s="24">
        <f t="shared" si="0"/>
        <v>19</v>
      </c>
      <c r="AM5" s="42"/>
      <c r="AN5" s="42"/>
      <c r="AO5" s="42"/>
      <c r="AP5" s="42"/>
      <c r="AQ5" s="20"/>
    </row>
    <row r="6" spans="1:43" s="23" customFormat="1" ht="42" customHeight="1">
      <c r="A6" s="25">
        <v>5</v>
      </c>
      <c r="B6" s="19" t="s">
        <v>106</v>
      </c>
      <c r="C6" s="25" t="s">
        <v>20</v>
      </c>
      <c r="D6" s="25" t="s">
        <v>28</v>
      </c>
      <c r="E6" s="25"/>
      <c r="F6" s="25"/>
      <c r="G6" s="25">
        <v>20</v>
      </c>
      <c r="H6" s="25" t="s">
        <v>159</v>
      </c>
      <c r="I6" s="25"/>
      <c r="J6" s="25"/>
      <c r="K6" s="25">
        <v>18</v>
      </c>
      <c r="L6" s="25" t="s">
        <v>262</v>
      </c>
      <c r="M6" s="25" t="s">
        <v>263</v>
      </c>
      <c r="N6" s="25">
        <v>14</v>
      </c>
      <c r="O6" s="25" t="s">
        <v>188</v>
      </c>
      <c r="P6" s="25">
        <v>5</v>
      </c>
      <c r="Q6" s="25" t="s">
        <v>229</v>
      </c>
      <c r="R6" s="25">
        <v>2</v>
      </c>
      <c r="S6" s="25" t="s">
        <v>142</v>
      </c>
      <c r="T6" s="25"/>
      <c r="U6" s="25"/>
      <c r="V6" s="25"/>
      <c r="W6" s="25"/>
      <c r="X6" s="25">
        <v>6</v>
      </c>
      <c r="Y6" s="29" t="s">
        <v>175</v>
      </c>
      <c r="Z6" s="25">
        <v>12</v>
      </c>
      <c r="AA6" s="29" t="s">
        <v>243</v>
      </c>
      <c r="AB6" s="25">
        <v>20</v>
      </c>
      <c r="AC6" s="34" t="s">
        <v>224</v>
      </c>
      <c r="AD6" s="25">
        <v>10</v>
      </c>
      <c r="AE6" s="31" t="s">
        <v>197</v>
      </c>
      <c r="AF6" s="25">
        <v>20</v>
      </c>
      <c r="AG6" s="34" t="s">
        <v>113</v>
      </c>
      <c r="AH6" s="25"/>
      <c r="AI6" s="25"/>
      <c r="AJ6" s="25"/>
      <c r="AK6" s="32"/>
      <c r="AL6" s="24">
        <f t="shared" si="0"/>
        <v>127</v>
      </c>
      <c r="AM6" s="42"/>
      <c r="AN6" s="42"/>
      <c r="AO6" s="42"/>
      <c r="AP6" s="42"/>
      <c r="AQ6" s="20"/>
    </row>
    <row r="7" spans="1:43" s="23" customFormat="1" ht="24.75" customHeight="1">
      <c r="A7" s="25">
        <v>6</v>
      </c>
      <c r="B7" s="19" t="s">
        <v>29</v>
      </c>
      <c r="C7" s="25" t="s">
        <v>20</v>
      </c>
      <c r="D7" s="25" t="s">
        <v>30</v>
      </c>
      <c r="E7" s="25"/>
      <c r="F7" s="25"/>
      <c r="G7" s="25"/>
      <c r="H7" s="25"/>
      <c r="I7" s="25"/>
      <c r="J7" s="25"/>
      <c r="K7" s="25">
        <v>2</v>
      </c>
      <c r="L7" s="25"/>
      <c r="M7" s="25" t="s">
        <v>233</v>
      </c>
      <c r="N7" s="25"/>
      <c r="O7" s="25"/>
      <c r="P7" s="25">
        <v>1</v>
      </c>
      <c r="Q7" s="25" t="s">
        <v>227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3</v>
      </c>
      <c r="AI7" s="25"/>
      <c r="AJ7" s="25"/>
      <c r="AK7" s="32"/>
      <c r="AL7" s="24">
        <f t="shared" si="0"/>
        <v>6</v>
      </c>
      <c r="AM7" s="42"/>
      <c r="AN7" s="42"/>
      <c r="AO7" s="42"/>
      <c r="AP7" s="42"/>
      <c r="AQ7" s="20"/>
    </row>
    <row r="8" spans="1:43" s="23" customFormat="1" ht="24.75" customHeight="1">
      <c r="A8" s="25">
        <v>7</v>
      </c>
      <c r="B8" s="19" t="s">
        <v>31</v>
      </c>
      <c r="C8" s="25" t="s">
        <v>20</v>
      </c>
      <c r="D8" s="25" t="s">
        <v>32</v>
      </c>
      <c r="E8" s="25"/>
      <c r="F8" s="25"/>
      <c r="G8" s="25">
        <v>4</v>
      </c>
      <c r="H8" s="25" t="s">
        <v>158</v>
      </c>
      <c r="I8" s="25"/>
      <c r="J8" s="25"/>
      <c r="K8" s="25"/>
      <c r="L8" s="25"/>
      <c r="M8" s="25"/>
      <c r="N8" s="25"/>
      <c r="O8" s="25"/>
      <c r="P8" s="25">
        <v>1</v>
      </c>
      <c r="Q8" s="25" t="s">
        <v>228</v>
      </c>
      <c r="R8" s="25">
        <v>2</v>
      </c>
      <c r="S8" s="25" t="s">
        <v>143</v>
      </c>
      <c r="T8" s="25">
        <v>3</v>
      </c>
      <c r="U8" s="31" t="s">
        <v>264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/>
      <c r="AL8" s="24">
        <f t="shared" si="0"/>
        <v>10</v>
      </c>
      <c r="AM8" s="42"/>
      <c r="AN8" s="42"/>
      <c r="AO8" s="42"/>
      <c r="AP8" s="42"/>
      <c r="AQ8" s="20"/>
    </row>
    <row r="9" spans="1:43" s="23" customFormat="1" ht="44.25" customHeight="1">
      <c r="A9" s="25">
        <v>8</v>
      </c>
      <c r="B9" s="19" t="s">
        <v>33</v>
      </c>
      <c r="C9" s="25" t="s">
        <v>20</v>
      </c>
      <c r="D9" s="25" t="s">
        <v>34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2</v>
      </c>
      <c r="AA9" s="29" t="s">
        <v>243</v>
      </c>
      <c r="AB9" s="25"/>
      <c r="AC9" s="25"/>
      <c r="AD9" s="25"/>
      <c r="AE9" s="25"/>
      <c r="AF9" s="25"/>
      <c r="AG9" s="25"/>
      <c r="AH9" s="25"/>
      <c r="AI9" s="25"/>
      <c r="AJ9" s="25"/>
      <c r="AK9" s="32"/>
      <c r="AL9" s="24">
        <f t="shared" si="0"/>
        <v>2</v>
      </c>
      <c r="AM9" s="42"/>
      <c r="AN9" s="42"/>
      <c r="AO9" s="42"/>
      <c r="AP9" s="42"/>
      <c r="AQ9" s="20"/>
    </row>
    <row r="10" spans="1:43" s="23" customFormat="1" ht="24.75" customHeight="1">
      <c r="A10" s="25">
        <v>9</v>
      </c>
      <c r="B10" s="19" t="s">
        <v>35</v>
      </c>
      <c r="C10" s="25" t="s">
        <v>20</v>
      </c>
      <c r="D10" s="25" t="s">
        <v>36</v>
      </c>
      <c r="E10" s="25"/>
      <c r="F10" s="25"/>
      <c r="G10" s="25"/>
      <c r="H10" s="25"/>
      <c r="I10" s="25"/>
      <c r="J10" s="25"/>
      <c r="K10" s="25">
        <v>2</v>
      </c>
      <c r="L10" s="25"/>
      <c r="M10" s="25" t="s">
        <v>233</v>
      </c>
      <c r="N10" s="25"/>
      <c r="O10" s="25"/>
      <c r="P10" s="25">
        <v>2</v>
      </c>
      <c r="Q10" s="25" t="s">
        <v>229</v>
      </c>
      <c r="R10" s="25">
        <v>1</v>
      </c>
      <c r="S10" s="25" t="s">
        <v>142</v>
      </c>
      <c r="T10" s="25">
        <v>6</v>
      </c>
      <c r="U10" s="31" t="s">
        <v>250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>
        <v>2</v>
      </c>
      <c r="AK10" s="48" t="s">
        <v>230</v>
      </c>
      <c r="AL10" s="24">
        <f t="shared" si="0"/>
        <v>13</v>
      </c>
      <c r="AM10" s="42"/>
      <c r="AN10" s="42"/>
      <c r="AO10" s="42"/>
      <c r="AP10" s="42"/>
      <c r="AQ10" s="20"/>
    </row>
    <row r="11" spans="1:43" s="23" customFormat="1" ht="24.75" customHeight="1">
      <c r="A11" s="25">
        <v>10</v>
      </c>
      <c r="B11" s="19" t="s">
        <v>37</v>
      </c>
      <c r="C11" s="25" t="s">
        <v>20</v>
      </c>
      <c r="D11" s="25" t="s">
        <v>38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v>2</v>
      </c>
      <c r="AC11" s="34" t="s">
        <v>222</v>
      </c>
      <c r="AD11" s="25"/>
      <c r="AE11" s="25"/>
      <c r="AF11" s="25"/>
      <c r="AG11" s="25"/>
      <c r="AH11" s="25"/>
      <c r="AI11" s="25"/>
      <c r="AJ11" s="25"/>
      <c r="AK11" s="32"/>
      <c r="AL11" s="24">
        <f t="shared" si="0"/>
        <v>2</v>
      </c>
      <c r="AM11" s="42"/>
      <c r="AN11" s="42"/>
      <c r="AO11" s="42"/>
      <c r="AP11" s="42"/>
      <c r="AQ11" s="20"/>
    </row>
    <row r="12" spans="1:43" s="23" customFormat="1" ht="24.75" customHeight="1">
      <c r="A12" s="25">
        <v>11</v>
      </c>
      <c r="B12" s="19" t="s">
        <v>39</v>
      </c>
      <c r="C12" s="25" t="s">
        <v>20</v>
      </c>
      <c r="D12" s="25" t="s">
        <v>40</v>
      </c>
      <c r="E12" s="25"/>
      <c r="F12" s="25"/>
      <c r="G12" s="25">
        <v>4</v>
      </c>
      <c r="H12" s="25" t="s">
        <v>158</v>
      </c>
      <c r="I12" s="25"/>
      <c r="J12" s="25"/>
      <c r="K12" s="25">
        <v>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2"/>
      <c r="AL12" s="24">
        <f t="shared" si="0"/>
        <v>8</v>
      </c>
      <c r="AM12" s="42"/>
      <c r="AN12" s="42"/>
      <c r="AO12" s="42"/>
      <c r="AP12" s="42"/>
      <c r="AQ12" s="20"/>
    </row>
    <row r="13" spans="1:43" s="23" customFormat="1" ht="24.75" customHeight="1">
      <c r="A13" s="25">
        <v>12</v>
      </c>
      <c r="B13" s="19" t="s">
        <v>41</v>
      </c>
      <c r="C13" s="25" t="s">
        <v>20</v>
      </c>
      <c r="D13" s="25" t="s">
        <v>42</v>
      </c>
      <c r="E13" s="25"/>
      <c r="F13" s="25"/>
      <c r="G13" s="25">
        <v>4</v>
      </c>
      <c r="H13" s="25" t="s">
        <v>158</v>
      </c>
      <c r="I13" s="25"/>
      <c r="J13" s="25"/>
      <c r="K13" s="25">
        <v>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/>
      <c r="AL13" s="24">
        <f t="shared" si="0"/>
        <v>8</v>
      </c>
      <c r="AM13" s="42"/>
      <c r="AN13" s="42"/>
      <c r="AO13" s="42"/>
      <c r="AP13" s="42"/>
      <c r="AQ13" s="20"/>
    </row>
    <row r="14" spans="1:43" s="23" customFormat="1" ht="41.25" customHeight="1">
      <c r="A14" s="25">
        <v>13</v>
      </c>
      <c r="B14" s="19" t="s">
        <v>43</v>
      </c>
      <c r="C14" s="25" t="s">
        <v>20</v>
      </c>
      <c r="D14" s="25" t="s">
        <v>44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3</v>
      </c>
      <c r="Q14" s="25" t="s">
        <v>227</v>
      </c>
      <c r="R14" s="25"/>
      <c r="S14" s="25"/>
      <c r="T14" s="25"/>
      <c r="U14" s="25"/>
      <c r="V14" s="25"/>
      <c r="W14" s="25"/>
      <c r="X14" s="25">
        <v>2</v>
      </c>
      <c r="Y14" s="29" t="s">
        <v>174</v>
      </c>
      <c r="Z14" s="25">
        <v>6</v>
      </c>
      <c r="AA14" s="29" t="s">
        <v>244</v>
      </c>
      <c r="AB14" s="25"/>
      <c r="AC14" s="25"/>
      <c r="AD14" s="25">
        <v>3</v>
      </c>
      <c r="AE14" s="31" t="s">
        <v>197</v>
      </c>
      <c r="AF14" s="25"/>
      <c r="AG14" s="25"/>
      <c r="AH14" s="25">
        <v>2</v>
      </c>
      <c r="AI14" s="25"/>
      <c r="AJ14" s="25"/>
      <c r="AK14" s="32"/>
      <c r="AL14" s="24">
        <f t="shared" si="0"/>
        <v>16</v>
      </c>
      <c r="AM14" s="42"/>
      <c r="AN14" s="42"/>
      <c r="AO14" s="42"/>
      <c r="AP14" s="42"/>
      <c r="AQ14" s="20"/>
    </row>
    <row r="15" spans="1:43" s="23" customFormat="1" ht="24.75" customHeight="1">
      <c r="A15" s="25">
        <v>14</v>
      </c>
      <c r="B15" s="19" t="s">
        <v>45</v>
      </c>
      <c r="C15" s="25" t="s">
        <v>20</v>
      </c>
      <c r="D15" s="25" t="s">
        <v>46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3</v>
      </c>
      <c r="Q15" s="25" t="s">
        <v>228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32"/>
      <c r="AL15" s="24">
        <f t="shared" si="0"/>
        <v>3</v>
      </c>
      <c r="AM15" s="42"/>
      <c r="AN15" s="42"/>
      <c r="AO15" s="42"/>
      <c r="AP15" s="42"/>
      <c r="AQ15" s="20"/>
    </row>
    <row r="16" spans="1:43" s="23" customFormat="1" ht="24.75" customHeight="1">
      <c r="A16" s="25">
        <v>15</v>
      </c>
      <c r="B16" s="19" t="s">
        <v>47</v>
      </c>
      <c r="C16" s="25" t="s">
        <v>20</v>
      </c>
      <c r="D16" s="25" t="s">
        <v>48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2</v>
      </c>
      <c r="Q16" s="25" t="s">
        <v>228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/>
      <c r="AL16" s="24">
        <f t="shared" si="0"/>
        <v>2</v>
      </c>
      <c r="AM16" s="42"/>
      <c r="AN16" s="42"/>
      <c r="AO16" s="42"/>
      <c r="AP16" s="42"/>
      <c r="AQ16" s="20"/>
    </row>
    <row r="17" spans="1:43" s="23" customFormat="1" ht="28.15" customHeight="1">
      <c r="A17" s="25">
        <v>16</v>
      </c>
      <c r="B17" s="19" t="s">
        <v>121</v>
      </c>
      <c r="C17" s="25" t="s">
        <v>20</v>
      </c>
      <c r="D17" s="43" t="s">
        <v>107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>
        <v>2</v>
      </c>
      <c r="W17" s="29" t="s">
        <v>120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/>
      <c r="AL17" s="24">
        <f t="shared" si="0"/>
        <v>2</v>
      </c>
      <c r="AM17" s="42"/>
      <c r="AN17" s="42"/>
      <c r="AO17" s="42"/>
      <c r="AP17" s="42"/>
      <c r="AQ17" s="20"/>
    </row>
    <row r="18" spans="1:43" s="23" customFormat="1" ht="27.6" customHeight="1">
      <c r="A18" s="25">
        <v>17</v>
      </c>
      <c r="B18" s="19" t="s">
        <v>50</v>
      </c>
      <c r="C18" s="25" t="s">
        <v>20</v>
      </c>
      <c r="D18" s="25" t="s">
        <v>51</v>
      </c>
      <c r="E18" s="25"/>
      <c r="F18" s="25"/>
      <c r="G18" s="25"/>
      <c r="H18" s="25"/>
      <c r="I18" s="25">
        <v>1</v>
      </c>
      <c r="J18" s="25" t="s">
        <v>176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>
        <v>1</v>
      </c>
      <c r="W18" s="29" t="s">
        <v>120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32"/>
      <c r="AL18" s="24">
        <f t="shared" si="0"/>
        <v>2</v>
      </c>
      <c r="AM18" s="42"/>
      <c r="AN18" s="42"/>
      <c r="AO18" s="42"/>
      <c r="AP18" s="42"/>
      <c r="AQ18" s="20"/>
    </row>
    <row r="19" spans="1:43" s="23" customFormat="1" ht="24.75" customHeight="1">
      <c r="A19" s="25">
        <v>18</v>
      </c>
      <c r="B19" s="19" t="s">
        <v>35</v>
      </c>
      <c r="C19" s="25" t="s">
        <v>20</v>
      </c>
      <c r="D19" s="25" t="s">
        <v>52</v>
      </c>
      <c r="E19" s="25"/>
      <c r="F19" s="25"/>
      <c r="G19" s="25"/>
      <c r="H19" s="25"/>
      <c r="I19" s="25"/>
      <c r="J19" s="25"/>
      <c r="K19" s="25">
        <v>2</v>
      </c>
      <c r="L19" s="25"/>
      <c r="M19" s="25" t="s">
        <v>233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/>
      <c r="AL19" s="24">
        <f t="shared" si="0"/>
        <v>2</v>
      </c>
      <c r="AM19" s="42"/>
      <c r="AN19" s="42"/>
      <c r="AO19" s="42"/>
      <c r="AP19" s="42"/>
      <c r="AQ19" s="20"/>
    </row>
    <row r="20" spans="1:43" s="23" customFormat="1" ht="24.75" customHeight="1">
      <c r="A20" s="25">
        <v>19</v>
      </c>
      <c r="B20" s="19" t="s">
        <v>54</v>
      </c>
      <c r="C20" s="25" t="s">
        <v>20</v>
      </c>
      <c r="D20" s="25" t="s">
        <v>55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>
        <v>3</v>
      </c>
      <c r="U20" s="31" t="s">
        <v>251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/>
      <c r="AL20" s="24">
        <f t="shared" si="0"/>
        <v>3</v>
      </c>
      <c r="AM20" s="42"/>
      <c r="AN20" s="42"/>
      <c r="AO20" s="42"/>
      <c r="AP20" s="42"/>
      <c r="AQ20" s="20"/>
    </row>
    <row r="21" spans="1:43" s="23" customFormat="1" ht="24.75" customHeight="1">
      <c r="A21" s="25">
        <v>20</v>
      </c>
      <c r="B21" s="19" t="s">
        <v>56</v>
      </c>
      <c r="C21" s="25" t="s">
        <v>20</v>
      </c>
      <c r="D21" s="25" t="s">
        <v>57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1</v>
      </c>
      <c r="U21" s="31" t="s">
        <v>251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32"/>
      <c r="AL21" s="24">
        <f t="shared" si="0"/>
        <v>1</v>
      </c>
      <c r="AM21" s="42"/>
      <c r="AN21" s="42"/>
      <c r="AO21" s="42"/>
      <c r="AP21" s="42"/>
      <c r="AQ21" s="20"/>
    </row>
    <row r="22" spans="1:43" s="23" customFormat="1" ht="24.75" customHeight="1">
      <c r="A22" s="25">
        <v>21</v>
      </c>
      <c r="B22" s="19" t="s">
        <v>58</v>
      </c>
      <c r="C22" s="25" t="s">
        <v>20</v>
      </c>
      <c r="D22" s="25" t="s">
        <v>59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v>3</v>
      </c>
      <c r="U22" s="31" t="s">
        <v>251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32"/>
      <c r="AL22" s="24">
        <f t="shared" si="0"/>
        <v>3</v>
      </c>
      <c r="AM22" s="42"/>
      <c r="AN22" s="42"/>
      <c r="AO22" s="42"/>
      <c r="AP22" s="42"/>
      <c r="AQ22" s="20"/>
    </row>
    <row r="23" spans="1:43" s="23" customFormat="1" ht="24.75" customHeight="1">
      <c r="A23" s="25">
        <v>22</v>
      </c>
      <c r="B23" s="19" t="s">
        <v>60</v>
      </c>
      <c r="C23" s="25" t="s">
        <v>20</v>
      </c>
      <c r="D23" s="25" t="s">
        <v>61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>
        <v>1</v>
      </c>
      <c r="U23" s="31" t="s">
        <v>251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32"/>
      <c r="AL23" s="24">
        <f t="shared" si="0"/>
        <v>1</v>
      </c>
      <c r="AM23" s="42"/>
      <c r="AN23" s="42"/>
      <c r="AO23" s="42"/>
      <c r="AP23" s="42"/>
      <c r="AQ23" s="20"/>
    </row>
    <row r="24" spans="1:43" s="23" customFormat="1" ht="24.75" customHeight="1">
      <c r="A24" s="25">
        <v>23</v>
      </c>
      <c r="B24" s="19" t="s">
        <v>50</v>
      </c>
      <c r="C24" s="25" t="s">
        <v>20</v>
      </c>
      <c r="D24" s="25" t="s">
        <v>62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>
        <v>2</v>
      </c>
      <c r="U24" s="31" t="s">
        <v>251</v>
      </c>
      <c r="V24" s="25"/>
      <c r="W24" s="25"/>
      <c r="X24" s="25"/>
      <c r="Y24" s="25"/>
      <c r="Z24" s="25"/>
      <c r="AA24" s="25"/>
      <c r="AB24" s="25"/>
      <c r="AC24" s="25"/>
      <c r="AD24" s="25">
        <v>1</v>
      </c>
      <c r="AE24" s="31" t="s">
        <v>195</v>
      </c>
      <c r="AF24" s="25"/>
      <c r="AG24" s="25"/>
      <c r="AH24" s="25"/>
      <c r="AI24" s="25"/>
      <c r="AJ24" s="25"/>
      <c r="AK24" s="32"/>
      <c r="AL24" s="24">
        <f t="shared" si="0"/>
        <v>3</v>
      </c>
      <c r="AM24" s="42"/>
      <c r="AN24" s="42"/>
      <c r="AO24" s="42"/>
      <c r="AP24" s="42"/>
      <c r="AQ24" s="20"/>
    </row>
    <row r="25" spans="1:43" s="23" customFormat="1" ht="48" customHeight="1">
      <c r="A25" s="25">
        <v>24</v>
      </c>
      <c r="B25" s="19" t="s">
        <v>63</v>
      </c>
      <c r="C25" s="25" t="s">
        <v>20</v>
      </c>
      <c r="D25" s="25" t="s">
        <v>64</v>
      </c>
      <c r="E25" s="25"/>
      <c r="F25" s="25"/>
      <c r="G25" s="25">
        <v>2</v>
      </c>
      <c r="H25" s="25" t="s">
        <v>158</v>
      </c>
      <c r="I25" s="25"/>
      <c r="J25" s="25"/>
      <c r="K25" s="25">
        <v>2</v>
      </c>
      <c r="L25" s="25"/>
      <c r="M25" s="25" t="s">
        <v>233</v>
      </c>
      <c r="N25" s="25">
        <v>1</v>
      </c>
      <c r="O25" s="25" t="s">
        <v>188</v>
      </c>
      <c r="P25" s="25">
        <v>2</v>
      </c>
      <c r="Q25" s="25" t="s">
        <v>229</v>
      </c>
      <c r="R25" s="25"/>
      <c r="S25" s="25"/>
      <c r="T25" s="25">
        <v>3</v>
      </c>
      <c r="U25" s="31" t="s">
        <v>250</v>
      </c>
      <c r="V25" s="25"/>
      <c r="W25" s="25"/>
      <c r="X25" s="25"/>
      <c r="Y25" s="25"/>
      <c r="Z25" s="25">
        <v>4</v>
      </c>
      <c r="AA25" s="29" t="s">
        <v>243</v>
      </c>
      <c r="AB25" s="25"/>
      <c r="AC25" s="25"/>
      <c r="AD25" s="25">
        <v>4</v>
      </c>
      <c r="AE25" s="31" t="s">
        <v>195</v>
      </c>
      <c r="AF25" s="25"/>
      <c r="AG25" s="25"/>
      <c r="AH25" s="25">
        <v>1</v>
      </c>
      <c r="AI25" s="25"/>
      <c r="AJ25" s="25"/>
      <c r="AK25" s="32"/>
      <c r="AL25" s="24">
        <f t="shared" si="0"/>
        <v>19</v>
      </c>
      <c r="AM25" s="42"/>
      <c r="AN25" s="42"/>
      <c r="AO25" s="42"/>
      <c r="AP25" s="42"/>
      <c r="AQ25" s="20"/>
    </row>
    <row r="26" spans="1:43" s="23" customFormat="1" ht="24.75" customHeight="1">
      <c r="A26" s="25">
        <v>25</v>
      </c>
      <c r="B26" s="19" t="s">
        <v>65</v>
      </c>
      <c r="C26" s="25" t="s">
        <v>20</v>
      </c>
      <c r="D26" s="25" t="s">
        <v>66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>
        <v>2</v>
      </c>
      <c r="W26" s="29" t="s">
        <v>120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2"/>
      <c r="AL26" s="24">
        <f t="shared" si="0"/>
        <v>2</v>
      </c>
      <c r="AM26" s="42"/>
      <c r="AN26" s="42"/>
      <c r="AO26" s="42"/>
      <c r="AP26" s="42"/>
      <c r="AQ26" s="20"/>
    </row>
    <row r="27" spans="1:43" s="23" customFormat="1" ht="48" customHeight="1">
      <c r="A27" s="25">
        <v>26</v>
      </c>
      <c r="B27" s="19" t="s">
        <v>67</v>
      </c>
      <c r="C27" s="25" t="s">
        <v>20</v>
      </c>
      <c r="D27" s="25" t="s">
        <v>68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>
        <v>2</v>
      </c>
      <c r="U27" s="31" t="s">
        <v>265</v>
      </c>
      <c r="V27" s="25"/>
      <c r="W27" s="25"/>
      <c r="X27" s="25"/>
      <c r="Y27" s="25"/>
      <c r="Z27" s="25">
        <v>8</v>
      </c>
      <c r="AA27" s="29" t="s">
        <v>243</v>
      </c>
      <c r="AB27" s="25"/>
      <c r="AC27" s="25"/>
      <c r="AD27" s="25">
        <v>1</v>
      </c>
      <c r="AE27" s="31" t="s">
        <v>196</v>
      </c>
      <c r="AF27" s="25"/>
      <c r="AG27" s="25"/>
      <c r="AH27" s="25"/>
      <c r="AI27" s="25"/>
      <c r="AJ27" s="25"/>
      <c r="AK27" s="32"/>
      <c r="AL27" s="24">
        <f t="shared" si="0"/>
        <v>11</v>
      </c>
      <c r="AM27" s="42"/>
      <c r="AN27" s="42"/>
      <c r="AO27" s="42"/>
      <c r="AP27" s="42"/>
      <c r="AQ27" s="20"/>
    </row>
    <row r="28" spans="1:43" s="23" customFormat="1" ht="24.75" customHeight="1">
      <c r="A28" s="25">
        <v>27</v>
      </c>
      <c r="B28" s="19" t="s">
        <v>69</v>
      </c>
      <c r="C28" s="25" t="s">
        <v>20</v>
      </c>
      <c r="D28" s="25" t="s">
        <v>70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v>3</v>
      </c>
      <c r="AI28" s="25"/>
      <c r="AJ28" s="25"/>
      <c r="AK28" s="32"/>
      <c r="AL28" s="24">
        <f t="shared" si="0"/>
        <v>3</v>
      </c>
      <c r="AM28" s="42"/>
      <c r="AN28" s="42"/>
      <c r="AO28" s="42"/>
      <c r="AP28" s="42"/>
      <c r="AQ28" s="20"/>
    </row>
    <row r="29" spans="1:43" s="23" customFormat="1" ht="24.75" customHeight="1">
      <c r="A29" s="25">
        <v>28</v>
      </c>
      <c r="B29" s="19" t="s">
        <v>71</v>
      </c>
      <c r="C29" s="25" t="s">
        <v>20</v>
      </c>
      <c r="D29" s="25" t="s">
        <v>72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>
        <v>6</v>
      </c>
      <c r="U29" s="31" t="s">
        <v>252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2"/>
      <c r="AL29" s="24">
        <f t="shared" si="0"/>
        <v>6</v>
      </c>
      <c r="AM29" s="42"/>
      <c r="AN29" s="42"/>
      <c r="AO29" s="42"/>
      <c r="AP29" s="42"/>
      <c r="AQ29" s="20"/>
    </row>
    <row r="30" spans="1:43" s="23" customFormat="1" ht="60">
      <c r="A30" s="25">
        <v>29</v>
      </c>
      <c r="B30" s="19" t="s">
        <v>78</v>
      </c>
      <c r="C30" s="25" t="s">
        <v>20</v>
      </c>
      <c r="D30" s="25" t="s">
        <v>79</v>
      </c>
      <c r="E30" s="25"/>
      <c r="F30" s="25"/>
      <c r="G30" s="25"/>
      <c r="H30" s="25"/>
      <c r="I30" s="25"/>
      <c r="J30" s="25"/>
      <c r="K30" s="25">
        <v>3</v>
      </c>
      <c r="L30" s="25"/>
      <c r="M30" s="25" t="s">
        <v>234</v>
      </c>
      <c r="N30" s="25">
        <v>6</v>
      </c>
      <c r="O30" s="25" t="s">
        <v>184</v>
      </c>
      <c r="P30" s="25"/>
      <c r="Q30" s="25"/>
      <c r="R30" s="25">
        <v>2</v>
      </c>
      <c r="S30" s="25" t="s">
        <v>144</v>
      </c>
      <c r="T30" s="25"/>
      <c r="U30" s="25"/>
      <c r="V30" s="25"/>
      <c r="W30" s="25"/>
      <c r="X30" s="25">
        <v>5</v>
      </c>
      <c r="Y30" s="29" t="s">
        <v>141</v>
      </c>
      <c r="Z30" s="25"/>
      <c r="AA30" s="25"/>
      <c r="AB30" s="25"/>
      <c r="AC30" s="25"/>
      <c r="AD30" s="25"/>
      <c r="AE30" s="25"/>
      <c r="AF30" s="25"/>
      <c r="AG30" s="25"/>
      <c r="AH30" s="25">
        <v>2</v>
      </c>
      <c r="AI30" s="25"/>
      <c r="AJ30" s="25"/>
      <c r="AK30" s="32"/>
      <c r="AL30" s="24">
        <f t="shared" si="0"/>
        <v>18</v>
      </c>
      <c r="AM30" s="42"/>
      <c r="AN30" s="42"/>
      <c r="AO30" s="42"/>
      <c r="AP30" s="42"/>
      <c r="AQ30" s="20"/>
    </row>
    <row r="31" spans="1:43" s="23" customFormat="1" ht="48.75" customHeight="1">
      <c r="A31" s="25">
        <v>30</v>
      </c>
      <c r="B31" s="19" t="s">
        <v>112</v>
      </c>
      <c r="C31" s="25" t="s">
        <v>74</v>
      </c>
      <c r="D31" s="25" t="s">
        <v>101</v>
      </c>
      <c r="E31" s="25"/>
      <c r="F31" s="25"/>
      <c r="G31" s="25">
        <v>20</v>
      </c>
      <c r="H31" s="25" t="s">
        <v>122</v>
      </c>
      <c r="I31" s="25">
        <v>8</v>
      </c>
      <c r="J31" s="25" t="s">
        <v>177</v>
      </c>
      <c r="K31" s="25">
        <v>3</v>
      </c>
      <c r="L31" s="25" t="s">
        <v>237</v>
      </c>
      <c r="M31" s="25" t="s">
        <v>238</v>
      </c>
      <c r="N31" s="25">
        <v>2</v>
      </c>
      <c r="O31" s="25" t="s">
        <v>186</v>
      </c>
      <c r="P31" s="25"/>
      <c r="Q31" s="25"/>
      <c r="R31" s="25">
        <v>6</v>
      </c>
      <c r="S31" s="25" t="s">
        <v>145</v>
      </c>
      <c r="T31" s="25">
        <v>2</v>
      </c>
      <c r="U31" s="30" t="s">
        <v>240</v>
      </c>
      <c r="V31" s="25">
        <v>2</v>
      </c>
      <c r="W31" s="29" t="s">
        <v>122</v>
      </c>
      <c r="X31" s="25"/>
      <c r="Y31" s="25"/>
      <c r="Z31" s="25">
        <v>16</v>
      </c>
      <c r="AA31" s="44" t="s">
        <v>245</v>
      </c>
      <c r="AB31" s="25"/>
      <c r="AC31" s="25"/>
      <c r="AD31" s="25">
        <v>6</v>
      </c>
      <c r="AE31" s="31" t="s">
        <v>198</v>
      </c>
      <c r="AF31" s="25">
        <v>6</v>
      </c>
      <c r="AG31" s="34" t="s">
        <v>113</v>
      </c>
      <c r="AH31" s="25"/>
      <c r="AI31" s="25"/>
      <c r="AJ31" s="25"/>
      <c r="AK31" s="32"/>
      <c r="AL31" s="24">
        <f t="shared" si="0"/>
        <v>71</v>
      </c>
      <c r="AM31" s="42"/>
      <c r="AN31" s="42"/>
      <c r="AO31" s="42"/>
      <c r="AP31" s="42"/>
      <c r="AQ31" s="20"/>
    </row>
    <row r="32" spans="1:43" s="23" customFormat="1" ht="90">
      <c r="A32" s="25">
        <v>31</v>
      </c>
      <c r="B32" s="19" t="s">
        <v>111</v>
      </c>
      <c r="C32" s="25" t="s">
        <v>20</v>
      </c>
      <c r="D32" s="25" t="s">
        <v>73</v>
      </c>
      <c r="E32" s="25"/>
      <c r="F32" s="25"/>
      <c r="G32" s="25">
        <v>16</v>
      </c>
      <c r="H32" s="25" t="s">
        <v>122</v>
      </c>
      <c r="I32" s="25">
        <v>4</v>
      </c>
      <c r="J32" s="25" t="s">
        <v>177</v>
      </c>
      <c r="K32" s="25">
        <v>3</v>
      </c>
      <c r="L32" s="25" t="s">
        <v>237</v>
      </c>
      <c r="M32" s="25" t="s">
        <v>238</v>
      </c>
      <c r="N32" s="25">
        <v>8</v>
      </c>
      <c r="O32" s="25" t="s">
        <v>185</v>
      </c>
      <c r="P32" s="25"/>
      <c r="Q32" s="25"/>
      <c r="R32" s="25">
        <v>6</v>
      </c>
      <c r="S32" s="25" t="s">
        <v>146</v>
      </c>
      <c r="T32" s="25">
        <v>2</v>
      </c>
      <c r="U32" s="30" t="s">
        <v>240</v>
      </c>
      <c r="V32" s="25">
        <v>2</v>
      </c>
      <c r="W32" s="29" t="s">
        <v>122</v>
      </c>
      <c r="X32" s="25">
        <v>5</v>
      </c>
      <c r="Y32" s="29" t="s">
        <v>141</v>
      </c>
      <c r="Z32" s="25">
        <v>6</v>
      </c>
      <c r="AA32" s="44" t="s">
        <v>245</v>
      </c>
      <c r="AB32" s="25"/>
      <c r="AC32" s="25"/>
      <c r="AD32" s="25">
        <v>6</v>
      </c>
      <c r="AE32" s="31" t="s">
        <v>199</v>
      </c>
      <c r="AF32" s="25">
        <v>6</v>
      </c>
      <c r="AG32" s="34" t="s">
        <v>113</v>
      </c>
      <c r="AH32" s="25">
        <v>2</v>
      </c>
      <c r="AI32" s="25"/>
      <c r="AJ32" s="25"/>
      <c r="AK32" s="32"/>
      <c r="AL32" s="24">
        <f t="shared" si="0"/>
        <v>66</v>
      </c>
      <c r="AM32" s="42"/>
      <c r="AN32" s="42"/>
      <c r="AO32" s="42"/>
      <c r="AP32" s="42"/>
      <c r="AQ32" s="20"/>
    </row>
    <row r="33" spans="1:43" s="23" customFormat="1" ht="60">
      <c r="A33" s="25">
        <v>32</v>
      </c>
      <c r="B33" s="19" t="s">
        <v>77</v>
      </c>
      <c r="C33" s="25" t="s">
        <v>20</v>
      </c>
      <c r="D33" s="25" t="s">
        <v>76</v>
      </c>
      <c r="E33" s="25"/>
      <c r="F33" s="25"/>
      <c r="G33" s="25"/>
      <c r="H33" s="25"/>
      <c r="I33" s="25"/>
      <c r="J33" s="25"/>
      <c r="K33" s="25">
        <v>3</v>
      </c>
      <c r="L33" s="25"/>
      <c r="M33" s="25" t="s">
        <v>234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v>2</v>
      </c>
      <c r="Y33" s="29" t="s">
        <v>141</v>
      </c>
      <c r="Z33" s="25"/>
      <c r="AA33" s="25"/>
      <c r="AB33" s="25"/>
      <c r="AC33" s="25"/>
      <c r="AD33" s="25">
        <v>2</v>
      </c>
      <c r="AE33" s="31" t="s">
        <v>197</v>
      </c>
      <c r="AF33" s="25"/>
      <c r="AG33" s="34"/>
      <c r="AH33" s="25"/>
      <c r="AI33" s="25"/>
      <c r="AJ33" s="25"/>
      <c r="AK33" s="32"/>
      <c r="AL33" s="24">
        <f t="shared" si="0"/>
        <v>7</v>
      </c>
      <c r="AM33" s="42"/>
      <c r="AN33" s="42"/>
      <c r="AO33" s="42"/>
      <c r="AP33" s="42"/>
      <c r="AQ33" s="20"/>
    </row>
    <row r="34" spans="1:43" s="23" customFormat="1" ht="105">
      <c r="A34" s="25">
        <v>33</v>
      </c>
      <c r="B34" s="19" t="s">
        <v>115</v>
      </c>
      <c r="C34" s="25" t="s">
        <v>74</v>
      </c>
      <c r="D34" s="25" t="s">
        <v>98</v>
      </c>
      <c r="E34" s="25">
        <v>3</v>
      </c>
      <c r="F34" s="25" t="s">
        <v>182</v>
      </c>
      <c r="G34" s="25">
        <v>4</v>
      </c>
      <c r="H34" s="25" t="s">
        <v>160</v>
      </c>
      <c r="I34" s="25">
        <v>1</v>
      </c>
      <c r="J34" s="25" t="s">
        <v>177</v>
      </c>
      <c r="K34" s="25">
        <v>5</v>
      </c>
      <c r="L34" s="25"/>
      <c r="M34" s="25" t="s">
        <v>234</v>
      </c>
      <c r="N34" s="25">
        <v>3</v>
      </c>
      <c r="O34" s="25" t="s">
        <v>185</v>
      </c>
      <c r="P34" s="25"/>
      <c r="Q34" s="25"/>
      <c r="R34" s="25">
        <v>1</v>
      </c>
      <c r="S34" s="25" t="s">
        <v>147</v>
      </c>
      <c r="T34" s="25">
        <v>1</v>
      </c>
      <c r="U34" s="25" t="s">
        <v>266</v>
      </c>
      <c r="V34" s="25">
        <v>1</v>
      </c>
      <c r="W34" s="29" t="s">
        <v>122</v>
      </c>
      <c r="X34" s="25">
        <v>2</v>
      </c>
      <c r="Y34" s="29" t="s">
        <v>141</v>
      </c>
      <c r="Z34" s="25"/>
      <c r="AA34" s="25"/>
      <c r="AB34" s="25"/>
      <c r="AC34" s="25"/>
      <c r="AD34" s="25">
        <v>4</v>
      </c>
      <c r="AE34" s="31" t="s">
        <v>198</v>
      </c>
      <c r="AF34" s="25">
        <v>3</v>
      </c>
      <c r="AG34" s="34" t="s">
        <v>113</v>
      </c>
      <c r="AH34" s="25"/>
      <c r="AI34" s="25"/>
      <c r="AJ34" s="25">
        <v>2</v>
      </c>
      <c r="AK34" s="48" t="s">
        <v>231</v>
      </c>
      <c r="AL34" s="24">
        <f t="shared" si="0"/>
        <v>30</v>
      </c>
      <c r="AM34" s="42"/>
      <c r="AN34" s="42"/>
      <c r="AO34" s="42"/>
      <c r="AP34" s="42"/>
      <c r="AQ34" s="20"/>
    </row>
    <row r="35" spans="1:43" s="23" customFormat="1" ht="75">
      <c r="A35" s="25">
        <v>34</v>
      </c>
      <c r="B35" s="19" t="s">
        <v>114</v>
      </c>
      <c r="C35" s="25" t="s">
        <v>20</v>
      </c>
      <c r="D35" s="25" t="s">
        <v>75</v>
      </c>
      <c r="E35" s="25">
        <v>24</v>
      </c>
      <c r="F35" s="25" t="s">
        <v>182</v>
      </c>
      <c r="G35" s="25">
        <v>16</v>
      </c>
      <c r="H35" s="25" t="s">
        <v>122</v>
      </c>
      <c r="I35" s="25">
        <v>16</v>
      </c>
      <c r="J35" s="25" t="s">
        <v>177</v>
      </c>
      <c r="K35" s="25">
        <v>20</v>
      </c>
      <c r="L35" s="25" t="s">
        <v>235</v>
      </c>
      <c r="M35" s="25" t="s">
        <v>236</v>
      </c>
      <c r="N35" s="25">
        <v>20</v>
      </c>
      <c r="O35" s="25" t="s">
        <v>185</v>
      </c>
      <c r="P35" s="25"/>
      <c r="Q35" s="25"/>
      <c r="R35" s="25">
        <v>10</v>
      </c>
      <c r="S35" s="25" t="s">
        <v>144</v>
      </c>
      <c r="T35" s="25">
        <v>4</v>
      </c>
      <c r="U35" s="30" t="s">
        <v>241</v>
      </c>
      <c r="V35" s="25">
        <v>8</v>
      </c>
      <c r="W35" s="29" t="s">
        <v>122</v>
      </c>
      <c r="X35" s="25">
        <v>22</v>
      </c>
      <c r="Y35" s="29" t="s">
        <v>141</v>
      </c>
      <c r="Z35" s="25">
        <v>16</v>
      </c>
      <c r="AA35" s="44" t="s">
        <v>245</v>
      </c>
      <c r="AB35" s="25"/>
      <c r="AC35" s="25"/>
      <c r="AD35" s="25">
        <v>16</v>
      </c>
      <c r="AE35" s="31" t="s">
        <v>199</v>
      </c>
      <c r="AF35" s="25">
        <v>24</v>
      </c>
      <c r="AG35" s="34" t="s">
        <v>113</v>
      </c>
      <c r="AH35" s="25">
        <v>7</v>
      </c>
      <c r="AI35" s="25"/>
      <c r="AJ35" s="25">
        <v>6</v>
      </c>
      <c r="AK35" s="48" t="s">
        <v>231</v>
      </c>
      <c r="AL35" s="24">
        <f t="shared" si="0"/>
        <v>209</v>
      </c>
      <c r="AM35" s="42"/>
      <c r="AN35" s="42"/>
      <c r="AO35" s="42"/>
      <c r="AP35" s="42"/>
      <c r="AQ35" s="20"/>
    </row>
    <row r="36" spans="1:43" s="23" customFormat="1" ht="135">
      <c r="A36" s="25">
        <v>35</v>
      </c>
      <c r="B36" s="19" t="s">
        <v>99</v>
      </c>
      <c r="C36" s="25" t="s">
        <v>20</v>
      </c>
      <c r="D36" s="25" t="s">
        <v>80</v>
      </c>
      <c r="E36" s="25">
        <v>3</v>
      </c>
      <c r="F36" s="25" t="s">
        <v>182</v>
      </c>
      <c r="G36" s="25">
        <v>8</v>
      </c>
      <c r="H36" s="25" t="s">
        <v>122</v>
      </c>
      <c r="I36" s="25">
        <v>8</v>
      </c>
      <c r="J36" s="25" t="s">
        <v>177</v>
      </c>
      <c r="K36" s="25">
        <v>3</v>
      </c>
      <c r="L36" s="25" t="s">
        <v>237</v>
      </c>
      <c r="M36" s="25" t="s">
        <v>238</v>
      </c>
      <c r="N36" s="25">
        <v>8</v>
      </c>
      <c r="O36" s="25" t="s">
        <v>185</v>
      </c>
      <c r="P36" s="25"/>
      <c r="Q36" s="25"/>
      <c r="R36" s="25">
        <v>6</v>
      </c>
      <c r="S36" s="25" t="s">
        <v>148</v>
      </c>
      <c r="T36" s="25">
        <v>1</v>
      </c>
      <c r="U36" s="30" t="s">
        <v>242</v>
      </c>
      <c r="V36" s="25">
        <v>2</v>
      </c>
      <c r="W36" s="29" t="s">
        <v>122</v>
      </c>
      <c r="X36" s="25">
        <v>5</v>
      </c>
      <c r="Y36" s="29" t="s">
        <v>141</v>
      </c>
      <c r="Z36" s="25">
        <v>8</v>
      </c>
      <c r="AA36" s="44" t="s">
        <v>245</v>
      </c>
      <c r="AB36" s="25"/>
      <c r="AC36" s="25"/>
      <c r="AD36" s="25">
        <v>4</v>
      </c>
      <c r="AE36" s="31" t="s">
        <v>199</v>
      </c>
      <c r="AF36" s="25">
        <v>3</v>
      </c>
      <c r="AG36" s="34" t="s">
        <v>113</v>
      </c>
      <c r="AH36" s="25">
        <v>3</v>
      </c>
      <c r="AI36" s="25"/>
      <c r="AJ36" s="25"/>
      <c r="AK36" s="32"/>
      <c r="AL36" s="24">
        <f t="shared" si="0"/>
        <v>62</v>
      </c>
      <c r="AM36" s="42"/>
      <c r="AN36" s="42"/>
      <c r="AO36" s="42"/>
      <c r="AP36" s="42"/>
      <c r="AQ36" s="20"/>
    </row>
    <row r="37" spans="1:43" s="23" customFormat="1" ht="135">
      <c r="A37" s="25">
        <v>36</v>
      </c>
      <c r="B37" s="19" t="s">
        <v>100</v>
      </c>
      <c r="C37" s="25" t="s">
        <v>20</v>
      </c>
      <c r="D37" s="25" t="s">
        <v>81</v>
      </c>
      <c r="E37" s="25">
        <v>6</v>
      </c>
      <c r="F37" s="25" t="s">
        <v>182</v>
      </c>
      <c r="G37" s="25">
        <v>8</v>
      </c>
      <c r="H37" s="25" t="s">
        <v>122</v>
      </c>
      <c r="I37" s="25">
        <v>2</v>
      </c>
      <c r="J37" s="25" t="s">
        <v>177</v>
      </c>
      <c r="K37" s="25">
        <v>3</v>
      </c>
      <c r="L37" s="25" t="s">
        <v>237</v>
      </c>
      <c r="M37" s="25" t="s">
        <v>238</v>
      </c>
      <c r="N37" s="25">
        <v>8</v>
      </c>
      <c r="O37" s="25" t="s">
        <v>185</v>
      </c>
      <c r="P37" s="25"/>
      <c r="Q37" s="25"/>
      <c r="R37" s="25">
        <v>6</v>
      </c>
      <c r="S37" s="25" t="s">
        <v>148</v>
      </c>
      <c r="T37" s="25">
        <v>1</v>
      </c>
      <c r="U37" s="30" t="s">
        <v>242</v>
      </c>
      <c r="V37" s="25">
        <v>2</v>
      </c>
      <c r="W37" s="29" t="s">
        <v>122</v>
      </c>
      <c r="X37" s="25">
        <v>5</v>
      </c>
      <c r="Y37" s="29" t="s">
        <v>141</v>
      </c>
      <c r="Z37" s="25">
        <v>8</v>
      </c>
      <c r="AA37" s="44" t="s">
        <v>245</v>
      </c>
      <c r="AB37" s="25"/>
      <c r="AC37" s="25"/>
      <c r="AD37" s="25">
        <v>5</v>
      </c>
      <c r="AE37" s="31" t="s">
        <v>199</v>
      </c>
      <c r="AF37" s="25">
        <v>6</v>
      </c>
      <c r="AG37" s="34" t="s">
        <v>113</v>
      </c>
      <c r="AH37" s="25">
        <v>5</v>
      </c>
      <c r="AI37" s="25"/>
      <c r="AJ37" s="25"/>
      <c r="AK37" s="32"/>
      <c r="AL37" s="24">
        <f t="shared" si="0"/>
        <v>65</v>
      </c>
      <c r="AM37" s="42"/>
      <c r="AN37" s="42"/>
      <c r="AO37" s="42"/>
      <c r="AP37" s="42"/>
      <c r="AQ37" s="20"/>
    </row>
    <row r="38" spans="1:43" s="23" customFormat="1" ht="24.75" customHeight="1">
      <c r="A38" s="25">
        <v>37</v>
      </c>
      <c r="B38" s="19" t="s">
        <v>82</v>
      </c>
      <c r="C38" s="25"/>
      <c r="D38" s="25" t="s">
        <v>83</v>
      </c>
      <c r="E38" s="25"/>
      <c r="F38" s="25"/>
      <c r="G38" s="25"/>
      <c r="H38" s="25"/>
      <c r="I38" s="25"/>
      <c r="J38" s="25"/>
      <c r="K38" s="25">
        <v>1</v>
      </c>
      <c r="L38" s="25"/>
      <c r="M38" s="25" t="s">
        <v>234</v>
      </c>
      <c r="N38" s="25"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34"/>
      <c r="AH38" s="25">
        <v>3</v>
      </c>
      <c r="AI38" s="25"/>
      <c r="AJ38" s="25"/>
      <c r="AK38" s="32"/>
      <c r="AL38" s="24">
        <f t="shared" si="0"/>
        <v>4</v>
      </c>
      <c r="AM38" s="42"/>
      <c r="AN38" s="42"/>
      <c r="AO38" s="42"/>
      <c r="AP38" s="42"/>
      <c r="AQ38" s="20"/>
    </row>
    <row r="39" spans="1:43" s="23" customFormat="1" ht="135">
      <c r="A39" s="25">
        <v>38</v>
      </c>
      <c r="B39" s="19" t="s">
        <v>84</v>
      </c>
      <c r="C39" s="25" t="s">
        <v>20</v>
      </c>
      <c r="D39" s="25" t="s">
        <v>85</v>
      </c>
      <c r="E39" s="25">
        <v>3</v>
      </c>
      <c r="F39" s="25" t="s">
        <v>182</v>
      </c>
      <c r="G39" s="25">
        <v>8</v>
      </c>
      <c r="H39" s="25" t="s">
        <v>122</v>
      </c>
      <c r="I39" s="25">
        <v>8</v>
      </c>
      <c r="J39" s="25" t="s">
        <v>177</v>
      </c>
      <c r="K39" s="25">
        <v>2</v>
      </c>
      <c r="L39" s="25" t="s">
        <v>237</v>
      </c>
      <c r="M39" s="25" t="s">
        <v>238</v>
      </c>
      <c r="N39" s="25">
        <v>4</v>
      </c>
      <c r="O39" s="25" t="s">
        <v>187</v>
      </c>
      <c r="P39" s="25"/>
      <c r="Q39" s="25"/>
      <c r="R39" s="25">
        <v>6</v>
      </c>
      <c r="S39" s="25" t="s">
        <v>148</v>
      </c>
      <c r="T39" s="25">
        <v>1</v>
      </c>
      <c r="U39" s="30" t="s">
        <v>242</v>
      </c>
      <c r="V39" s="25">
        <v>2</v>
      </c>
      <c r="W39" s="29" t="s">
        <v>122</v>
      </c>
      <c r="X39" s="25">
        <v>5</v>
      </c>
      <c r="Y39" s="29" t="s">
        <v>141</v>
      </c>
      <c r="Z39" s="25">
        <v>8</v>
      </c>
      <c r="AA39" s="44" t="s">
        <v>245</v>
      </c>
      <c r="AB39" s="25"/>
      <c r="AC39" s="25"/>
      <c r="AD39" s="25">
        <v>3</v>
      </c>
      <c r="AE39" s="31" t="s">
        <v>198</v>
      </c>
      <c r="AF39" s="25">
        <v>3</v>
      </c>
      <c r="AG39" s="34" t="s">
        <v>113</v>
      </c>
      <c r="AH39" s="25"/>
      <c r="AI39" s="25"/>
      <c r="AJ39" s="25"/>
      <c r="AK39" s="32"/>
      <c r="AL39" s="24">
        <f t="shared" si="0"/>
        <v>53</v>
      </c>
      <c r="AM39" s="42"/>
      <c r="AN39" s="42"/>
      <c r="AO39" s="42"/>
      <c r="AP39" s="42"/>
      <c r="AQ39" s="20"/>
    </row>
    <row r="40" spans="1:43" s="23" customFormat="1" ht="135">
      <c r="A40" s="25">
        <v>39</v>
      </c>
      <c r="B40" s="19" t="s">
        <v>86</v>
      </c>
      <c r="C40" s="25" t="s">
        <v>20</v>
      </c>
      <c r="D40" s="25" t="s">
        <v>87</v>
      </c>
      <c r="E40" s="25">
        <v>3</v>
      </c>
      <c r="F40" s="25" t="s">
        <v>182</v>
      </c>
      <c r="G40" s="25">
        <v>8</v>
      </c>
      <c r="H40" s="25" t="s">
        <v>122</v>
      </c>
      <c r="I40" s="25">
        <v>8</v>
      </c>
      <c r="J40" s="25" t="s">
        <v>177</v>
      </c>
      <c r="K40" s="25">
        <v>2</v>
      </c>
      <c r="L40" s="25" t="s">
        <v>237</v>
      </c>
      <c r="M40" s="25" t="s">
        <v>238</v>
      </c>
      <c r="N40" s="25">
        <v>4</v>
      </c>
      <c r="O40" s="25" t="s">
        <v>187</v>
      </c>
      <c r="P40" s="25"/>
      <c r="Q40" s="25"/>
      <c r="R40" s="25">
        <v>6</v>
      </c>
      <c r="S40" s="25" t="s">
        <v>148</v>
      </c>
      <c r="T40" s="25">
        <v>1</v>
      </c>
      <c r="U40" s="30" t="s">
        <v>242</v>
      </c>
      <c r="V40" s="25">
        <v>2</v>
      </c>
      <c r="W40" s="29" t="s">
        <v>122</v>
      </c>
      <c r="X40" s="25">
        <v>5</v>
      </c>
      <c r="Y40" s="29" t="s">
        <v>141</v>
      </c>
      <c r="Z40" s="25">
        <v>8</v>
      </c>
      <c r="AA40" s="44" t="s">
        <v>245</v>
      </c>
      <c r="AB40" s="25"/>
      <c r="AC40" s="25"/>
      <c r="AD40" s="25">
        <v>3</v>
      </c>
      <c r="AE40" s="31" t="s">
        <v>198</v>
      </c>
      <c r="AF40" s="25">
        <v>3</v>
      </c>
      <c r="AG40" s="34" t="s">
        <v>113</v>
      </c>
      <c r="AH40" s="25"/>
      <c r="AI40" s="25"/>
      <c r="AJ40" s="25"/>
      <c r="AK40" s="32"/>
      <c r="AL40" s="24">
        <f t="shared" si="0"/>
        <v>53</v>
      </c>
      <c r="AM40" s="42"/>
      <c r="AN40" s="42"/>
      <c r="AO40" s="42"/>
      <c r="AP40" s="42"/>
      <c r="AQ40" s="20"/>
    </row>
    <row r="41" spans="1:43" s="23" customFormat="1" ht="135">
      <c r="A41" s="25">
        <v>40</v>
      </c>
      <c r="B41" s="19" t="s">
        <v>88</v>
      </c>
      <c r="C41" s="25" t="s">
        <v>20</v>
      </c>
      <c r="D41" s="25" t="s">
        <v>89</v>
      </c>
      <c r="E41" s="25"/>
      <c r="F41" s="25"/>
      <c r="G41" s="25">
        <v>16</v>
      </c>
      <c r="H41" s="25" t="s">
        <v>122</v>
      </c>
      <c r="I41" s="25">
        <v>8</v>
      </c>
      <c r="J41" s="25" t="s">
        <v>177</v>
      </c>
      <c r="K41" s="25">
        <v>2</v>
      </c>
      <c r="L41" s="25" t="s">
        <v>237</v>
      </c>
      <c r="M41" s="25" t="s">
        <v>238</v>
      </c>
      <c r="N41" s="25">
        <v>8</v>
      </c>
      <c r="O41" s="25" t="s">
        <v>185</v>
      </c>
      <c r="P41" s="25"/>
      <c r="Q41" s="25"/>
      <c r="R41" s="25">
        <v>6</v>
      </c>
      <c r="S41" s="25" t="s">
        <v>148</v>
      </c>
      <c r="T41" s="25">
        <v>2</v>
      </c>
      <c r="U41" s="30" t="s">
        <v>240</v>
      </c>
      <c r="V41" s="25">
        <v>2</v>
      </c>
      <c r="W41" s="29" t="s">
        <v>122</v>
      </c>
      <c r="X41" s="25">
        <v>5</v>
      </c>
      <c r="Y41" s="29" t="s">
        <v>141</v>
      </c>
      <c r="Z41" s="25">
        <v>8</v>
      </c>
      <c r="AA41" s="44" t="s">
        <v>245</v>
      </c>
      <c r="AB41" s="25"/>
      <c r="AC41" s="25"/>
      <c r="AD41" s="25">
        <v>4</v>
      </c>
      <c r="AE41" s="31" t="s">
        <v>198</v>
      </c>
      <c r="AF41" s="25">
        <v>6</v>
      </c>
      <c r="AG41" s="34" t="s">
        <v>113</v>
      </c>
      <c r="AH41" s="25">
        <v>3</v>
      </c>
      <c r="AI41" s="25"/>
      <c r="AJ41" s="25"/>
      <c r="AK41" s="32"/>
      <c r="AL41" s="24">
        <f t="shared" si="0"/>
        <v>70</v>
      </c>
      <c r="AM41" s="42"/>
      <c r="AN41" s="42"/>
      <c r="AO41" s="42"/>
      <c r="AP41" s="42"/>
      <c r="AQ41" s="20"/>
    </row>
    <row r="42" spans="1:43" s="23" customFormat="1" ht="24.75" customHeight="1">
      <c r="A42" s="25">
        <v>41</v>
      </c>
      <c r="B42" s="19" t="s">
        <v>90</v>
      </c>
      <c r="C42" s="25" t="s">
        <v>20</v>
      </c>
      <c r="D42" s="25" t="s">
        <v>91</v>
      </c>
      <c r="E42" s="25"/>
      <c r="F42" s="25"/>
      <c r="G42" s="25"/>
      <c r="H42" s="25"/>
      <c r="I42" s="25"/>
      <c r="J42" s="25"/>
      <c r="K42" s="25">
        <v>1</v>
      </c>
      <c r="L42" s="25"/>
      <c r="M42" s="25" t="s">
        <v>234</v>
      </c>
      <c r="N42" s="25"/>
      <c r="O42" s="25"/>
      <c r="P42" s="25"/>
      <c r="Q42" s="25"/>
      <c r="R42" s="25">
        <v>18</v>
      </c>
      <c r="S42" s="25" t="s">
        <v>145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2"/>
      <c r="AL42" s="24">
        <f t="shared" si="0"/>
        <v>19</v>
      </c>
      <c r="AM42" s="42"/>
      <c r="AN42" s="42"/>
      <c r="AO42" s="42"/>
      <c r="AP42" s="42"/>
      <c r="AQ42" s="20"/>
    </row>
    <row r="43" spans="1:43" s="23" customFormat="1" ht="42" customHeight="1">
      <c r="A43" s="25">
        <v>42</v>
      </c>
      <c r="B43" s="19" t="s">
        <v>92</v>
      </c>
      <c r="C43" s="25" t="s">
        <v>20</v>
      </c>
      <c r="D43" s="25" t="s">
        <v>93</v>
      </c>
      <c r="E43" s="25">
        <v>6</v>
      </c>
      <c r="F43" s="25" t="s">
        <v>182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2"/>
      <c r="AL43" s="24">
        <f t="shared" si="0"/>
        <v>6</v>
      </c>
      <c r="AM43" s="42"/>
      <c r="AN43" s="42"/>
      <c r="AO43" s="42"/>
      <c r="AP43" s="42"/>
      <c r="AQ43" s="20"/>
    </row>
    <row r="44" spans="1:43" s="23" customFormat="1" ht="33.75">
      <c r="A44" s="25">
        <v>43</v>
      </c>
      <c r="B44" s="19" t="s">
        <v>94</v>
      </c>
      <c r="C44" s="25" t="s">
        <v>20</v>
      </c>
      <c r="D44" s="25" t="s">
        <v>49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>
        <v>1</v>
      </c>
      <c r="Y44" s="29" t="s">
        <v>141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32"/>
      <c r="AL44" s="24">
        <f t="shared" si="0"/>
        <v>1</v>
      </c>
      <c r="AM44" s="42"/>
      <c r="AN44" s="42"/>
      <c r="AO44" s="42"/>
      <c r="AP44" s="42"/>
      <c r="AQ44" s="20"/>
    </row>
    <row r="45" spans="1:43" s="23" customFormat="1" ht="33.75">
      <c r="A45" s="25">
        <v>44</v>
      </c>
      <c r="B45" s="19" t="s">
        <v>97</v>
      </c>
      <c r="C45" s="25" t="s">
        <v>95</v>
      </c>
      <c r="D45" s="25" t="s">
        <v>96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>
        <v>4</v>
      </c>
      <c r="Y45" s="29" t="s">
        <v>141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2"/>
      <c r="AL45" s="24">
        <f t="shared" si="0"/>
        <v>4</v>
      </c>
      <c r="AM45" s="42"/>
      <c r="AN45" s="42"/>
      <c r="AO45" s="42"/>
      <c r="AP45" s="42"/>
      <c r="AQ45" s="20"/>
    </row>
    <row r="46" spans="1:43" s="1" customFormat="1" ht="45">
      <c r="A46" s="25">
        <v>45</v>
      </c>
      <c r="B46" s="19" t="s">
        <v>53</v>
      </c>
      <c r="C46" s="25" t="s">
        <v>20</v>
      </c>
      <c r="D46" s="25" t="s">
        <v>149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2</v>
      </c>
      <c r="S46" s="25" t="s">
        <v>142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2"/>
      <c r="AL46" s="24">
        <f t="shared" ref="AL46:AL48" si="1">E46+G46+I46+K46+N46+P46+R46+T46+V46+X46+Z46+AB46+AD46+AF46+AH46+AJ46</f>
        <v>2</v>
      </c>
      <c r="AM46" s="49"/>
      <c r="AN46" s="49"/>
      <c r="AO46" s="49"/>
      <c r="AP46" s="49"/>
      <c r="AQ46" s="50"/>
    </row>
    <row r="47" spans="1:43" s="1" customFormat="1" ht="41.25">
      <c r="A47" s="25">
        <v>46</v>
      </c>
      <c r="B47" s="45" t="s">
        <v>218</v>
      </c>
      <c r="C47" s="46" t="s">
        <v>20</v>
      </c>
      <c r="D47" s="47" t="s">
        <v>219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>
        <v>1</v>
      </c>
      <c r="U47" s="31" t="s">
        <v>252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32"/>
      <c r="AL47" s="24">
        <f t="shared" si="1"/>
        <v>1</v>
      </c>
      <c r="AM47" s="49"/>
      <c r="AN47" s="49"/>
      <c r="AO47" s="49"/>
      <c r="AP47" s="49"/>
      <c r="AQ47" s="50"/>
    </row>
    <row r="48" spans="1:43" s="1" customFormat="1" ht="17.25" thickBot="1">
      <c r="A48" s="25">
        <v>47</v>
      </c>
      <c r="B48" s="45" t="s">
        <v>220</v>
      </c>
      <c r="C48" s="46" t="s">
        <v>20</v>
      </c>
      <c r="D48" s="47" t="s">
        <v>221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>
        <v>1</v>
      </c>
      <c r="U48" s="31" t="s">
        <v>253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32"/>
      <c r="AL48" s="21">
        <f t="shared" si="1"/>
        <v>1</v>
      </c>
      <c r="AM48" s="51"/>
      <c r="AN48" s="51"/>
      <c r="AO48" s="51"/>
      <c r="AP48" s="51"/>
      <c r="AQ48" s="52"/>
    </row>
    <row r="49" spans="2:29" s="1" customFormat="1">
      <c r="B49" s="17"/>
    </row>
    <row r="50" spans="2:29" s="1" customFormat="1" ht="30">
      <c r="B50" s="17" t="s">
        <v>275</v>
      </c>
      <c r="AB50" s="2"/>
      <c r="AC50" s="2"/>
    </row>
    <row r="51" spans="2:29" s="1" customFormat="1">
      <c r="B51" s="17"/>
      <c r="AB51" s="2"/>
      <c r="AC51" s="2"/>
    </row>
    <row r="52" spans="2:29" s="1" customFormat="1" ht="45">
      <c r="B52" s="17" t="s">
        <v>274</v>
      </c>
      <c r="AB52" s="2"/>
      <c r="AC52" s="2"/>
    </row>
    <row r="53" spans="2:29" s="1" customFormat="1">
      <c r="B53" s="17"/>
      <c r="AB53" s="2"/>
      <c r="AC53" s="2"/>
    </row>
    <row r="54" spans="2:29" s="1" customFormat="1">
      <c r="B54" s="17"/>
      <c r="AB54" s="2"/>
      <c r="AC54" s="2"/>
    </row>
    <row r="55" spans="2:29" s="1" customFormat="1">
      <c r="B55" s="17"/>
      <c r="AB55" s="2"/>
      <c r="AC55" s="2"/>
    </row>
    <row r="56" spans="2:29" s="1" customFormat="1">
      <c r="B56" s="17"/>
      <c r="AB56" s="2"/>
      <c r="AC56" s="2"/>
    </row>
    <row r="57" spans="2:29" s="1" customFormat="1">
      <c r="B57" s="17"/>
      <c r="AB57" s="2"/>
      <c r="AC57" s="2"/>
    </row>
    <row r="58" spans="2:29" s="1" customFormat="1">
      <c r="B58" s="17"/>
      <c r="AB58" s="2"/>
      <c r="AC58" s="2"/>
    </row>
    <row r="59" spans="2:29" s="1" customFormat="1">
      <c r="B59" s="17"/>
      <c r="AB59" s="2"/>
      <c r="AC59" s="2"/>
    </row>
    <row r="60" spans="2:29" s="1" customFormat="1">
      <c r="B60" s="17"/>
      <c r="AB60" s="2"/>
      <c r="AC60" s="2"/>
    </row>
    <row r="61" spans="2:29" s="1" customFormat="1">
      <c r="B61" s="17"/>
      <c r="AB61" s="2"/>
      <c r="AC61" s="2"/>
    </row>
    <row r="62" spans="2:29" s="1" customFormat="1">
      <c r="B62" s="17"/>
      <c r="AB62" s="2"/>
      <c r="AC62" s="2"/>
    </row>
    <row r="63" spans="2:29" s="1" customFormat="1">
      <c r="B63" s="17"/>
      <c r="AB63" s="2"/>
      <c r="AC63" s="2"/>
    </row>
    <row r="64" spans="2:29" s="1" customFormat="1">
      <c r="B64" s="17"/>
      <c r="AB64" s="2"/>
      <c r="AC64" s="2"/>
    </row>
    <row r="65" spans="2:29" s="1" customFormat="1">
      <c r="B65" s="17"/>
      <c r="AB65" s="2"/>
      <c r="AC65" s="2"/>
    </row>
    <row r="66" spans="2:29" s="1" customFormat="1">
      <c r="B66" s="17"/>
      <c r="AB66" s="2"/>
      <c r="AC66" s="2"/>
    </row>
    <row r="67" spans="2:29" s="1" customFormat="1">
      <c r="B67" s="17"/>
      <c r="AB67" s="2"/>
      <c r="AC67" s="2"/>
    </row>
    <row r="68" spans="2:29" s="1" customFormat="1">
      <c r="B68" s="17"/>
      <c r="AB68" s="2"/>
      <c r="AC68" s="2"/>
    </row>
    <row r="69" spans="2:29" s="1" customFormat="1">
      <c r="B69" s="17"/>
      <c r="AB69" s="2"/>
      <c r="AC69" s="2"/>
    </row>
    <row r="70" spans="2:29" s="1" customFormat="1">
      <c r="B70" s="17"/>
      <c r="AB70" s="2"/>
      <c r="AC70" s="2"/>
    </row>
    <row r="71" spans="2:29" s="1" customFormat="1">
      <c r="B71" s="17"/>
      <c r="AB71" s="2"/>
      <c r="AC71" s="2"/>
    </row>
    <row r="72" spans="2:29" s="1" customFormat="1">
      <c r="B72" s="17"/>
      <c r="AB72" s="2"/>
      <c r="AC72" s="2"/>
    </row>
    <row r="73" spans="2:29" s="1" customFormat="1">
      <c r="B73" s="17"/>
      <c r="AB73" s="2"/>
      <c r="AC73" s="2"/>
    </row>
    <row r="74" spans="2:29" s="1" customFormat="1">
      <c r="B74" s="17"/>
      <c r="AB74" s="2"/>
      <c r="AC74" s="2"/>
    </row>
    <row r="75" spans="2:29" s="1" customFormat="1">
      <c r="B75" s="17"/>
      <c r="AB75" s="2"/>
      <c r="AC75" s="2"/>
    </row>
    <row r="76" spans="2:29" s="1" customFormat="1">
      <c r="B76" s="17"/>
      <c r="AB76" s="2"/>
      <c r="AC76" s="2"/>
    </row>
    <row r="77" spans="2:29" s="1" customFormat="1">
      <c r="B77" s="17"/>
      <c r="AB77" s="2"/>
      <c r="AC77" s="2"/>
    </row>
    <row r="78" spans="2:29" s="1" customFormat="1">
      <c r="B78" s="17"/>
      <c r="AB78" s="2"/>
      <c r="AC78" s="2"/>
    </row>
    <row r="79" spans="2:29" s="1" customFormat="1">
      <c r="B79" s="17"/>
      <c r="AB79" s="2"/>
      <c r="AC79" s="2"/>
    </row>
    <row r="80" spans="2:29" s="1" customFormat="1">
      <c r="B80" s="17"/>
      <c r="AB80" s="2"/>
      <c r="AC80" s="2"/>
    </row>
    <row r="81" spans="2:29" s="1" customFormat="1">
      <c r="B81" s="17"/>
      <c r="AB81" s="2"/>
      <c r="AC81" s="2"/>
    </row>
    <row r="82" spans="2:29" s="1" customFormat="1">
      <c r="B82" s="17"/>
      <c r="AB82" s="2"/>
      <c r="AC82" s="2"/>
    </row>
    <row r="83" spans="2:29" s="1" customFormat="1">
      <c r="B83" s="17"/>
      <c r="AB83" s="2"/>
      <c r="AC83" s="2"/>
    </row>
    <row r="84" spans="2:29" s="1" customFormat="1">
      <c r="B84" s="17"/>
      <c r="AB84" s="2"/>
      <c r="AC84" s="2"/>
    </row>
    <row r="85" spans="2:29" s="1" customFormat="1">
      <c r="B85" s="17"/>
      <c r="AB85" s="2"/>
      <c r="AC85" s="2"/>
    </row>
    <row r="86" spans="2:29" s="1" customFormat="1">
      <c r="B86" s="17"/>
      <c r="AB86" s="2"/>
      <c r="AC86" s="2"/>
    </row>
    <row r="87" spans="2:29" s="1" customFormat="1">
      <c r="B87" s="17"/>
      <c r="AB87" s="2"/>
      <c r="AC87" s="2"/>
    </row>
    <row r="88" spans="2:29" s="1" customFormat="1">
      <c r="B88" s="17"/>
      <c r="AB88" s="2"/>
      <c r="AC88" s="2"/>
    </row>
    <row r="89" spans="2:29" s="1" customFormat="1">
      <c r="B89" s="17"/>
      <c r="AB89" s="2"/>
      <c r="AC89" s="2"/>
    </row>
    <row r="90" spans="2:29" s="1" customFormat="1">
      <c r="B90" s="17"/>
      <c r="AB90" s="2"/>
      <c r="AC90" s="2"/>
    </row>
    <row r="91" spans="2:29" s="1" customFormat="1">
      <c r="B91" s="17"/>
      <c r="AB91" s="2"/>
      <c r="AC91" s="2"/>
    </row>
    <row r="92" spans="2:29" s="1" customFormat="1">
      <c r="B92" s="17"/>
      <c r="AB92" s="2"/>
      <c r="AC92" s="2"/>
    </row>
    <row r="93" spans="2:29" s="1" customFormat="1">
      <c r="B93" s="17"/>
      <c r="AB93" s="2"/>
      <c r="AC93" s="2"/>
    </row>
    <row r="94" spans="2:29" s="1" customFormat="1">
      <c r="B94" s="17"/>
      <c r="AB94" s="2"/>
      <c r="AC94" s="2"/>
    </row>
    <row r="95" spans="2:29" s="1" customFormat="1">
      <c r="B95" s="17"/>
      <c r="AB95" s="2"/>
      <c r="AC95" s="2"/>
    </row>
    <row r="96" spans="2:29" s="1" customFormat="1">
      <c r="B96" s="17"/>
      <c r="AB96" s="2"/>
      <c r="AC96" s="2"/>
    </row>
    <row r="97" spans="2:29" s="1" customFormat="1">
      <c r="B97" s="17"/>
      <c r="AB97" s="2"/>
      <c r="AC97" s="2"/>
    </row>
    <row r="98" spans="2:29" s="1" customFormat="1">
      <c r="B98" s="17"/>
      <c r="AB98" s="2"/>
      <c r="AC98" s="2"/>
    </row>
    <row r="99" spans="2:29" s="1" customFormat="1">
      <c r="B99" s="17"/>
      <c r="AB99" s="2"/>
      <c r="AC99" s="2"/>
    </row>
    <row r="100" spans="2:29" s="1" customFormat="1">
      <c r="B100" s="17"/>
      <c r="AB100" s="2"/>
      <c r="AC100" s="2"/>
    </row>
    <row r="101" spans="2:29" s="1" customFormat="1">
      <c r="B101" s="17"/>
      <c r="AB101" s="2"/>
      <c r="AC101" s="2"/>
    </row>
    <row r="102" spans="2:29" s="1" customFormat="1">
      <c r="B102" s="17"/>
      <c r="AB102" s="2"/>
      <c r="AC102" s="2"/>
    </row>
    <row r="103" spans="2:29" s="1" customFormat="1">
      <c r="B103" s="17"/>
      <c r="AB103" s="2"/>
      <c r="AC103" s="2"/>
    </row>
    <row r="104" spans="2:29" s="1" customFormat="1">
      <c r="B104" s="17"/>
      <c r="AB104" s="2"/>
      <c r="AC104" s="2"/>
    </row>
    <row r="105" spans="2:29" s="1" customFormat="1">
      <c r="B105" s="17"/>
      <c r="AB105" s="2"/>
      <c r="AC105" s="2"/>
    </row>
    <row r="106" spans="2:29" s="1" customFormat="1">
      <c r="B106" s="17"/>
      <c r="AB106" s="2"/>
      <c r="AC106" s="2"/>
    </row>
    <row r="107" spans="2:29" s="1" customFormat="1">
      <c r="B107" s="17"/>
      <c r="AB107" s="2"/>
      <c r="AC107" s="2"/>
    </row>
    <row r="108" spans="2:29" s="1" customFormat="1">
      <c r="B108" s="17"/>
      <c r="AB108" s="2"/>
      <c r="AC108" s="2"/>
    </row>
    <row r="109" spans="2:29" s="1" customFormat="1">
      <c r="B109" s="17"/>
      <c r="AB109" s="2"/>
      <c r="AC109" s="2"/>
    </row>
    <row r="110" spans="2:29" s="1" customFormat="1">
      <c r="B110" s="17"/>
      <c r="AB110" s="2"/>
      <c r="AC110" s="2"/>
    </row>
    <row r="111" spans="2:29" s="1" customFormat="1">
      <c r="B111" s="17"/>
      <c r="AB111" s="2"/>
      <c r="AC111" s="2"/>
    </row>
    <row r="112" spans="2:29" s="1" customFormat="1">
      <c r="B112" s="17"/>
      <c r="AB112" s="2"/>
      <c r="AC112" s="2"/>
    </row>
    <row r="113" spans="2:29" s="1" customFormat="1">
      <c r="B113" s="17"/>
      <c r="AB113" s="2"/>
      <c r="AC113" s="2"/>
    </row>
    <row r="114" spans="2:29" s="1" customFormat="1">
      <c r="B114" s="17"/>
      <c r="AB114" s="2"/>
      <c r="AC114" s="2"/>
    </row>
    <row r="115" spans="2:29" s="1" customFormat="1">
      <c r="B115" s="17"/>
      <c r="AB115" s="2"/>
      <c r="AC115" s="2"/>
    </row>
    <row r="116" spans="2:29" s="1" customFormat="1">
      <c r="B116" s="17"/>
      <c r="AB116" s="2"/>
      <c r="AC116" s="2"/>
    </row>
    <row r="117" spans="2:29" s="1" customFormat="1">
      <c r="B117" s="17"/>
      <c r="AB117" s="2"/>
      <c r="AC117" s="2"/>
    </row>
    <row r="118" spans="2:29" s="1" customFormat="1">
      <c r="B118" s="17"/>
      <c r="AB118" s="2"/>
      <c r="AC118" s="2"/>
    </row>
    <row r="119" spans="2:29" s="1" customFormat="1">
      <c r="B119" s="17"/>
      <c r="AB119" s="2"/>
      <c r="AC119" s="2"/>
    </row>
    <row r="120" spans="2:29" s="1" customFormat="1">
      <c r="B120" s="17"/>
      <c r="AB120" s="2"/>
      <c r="AC120" s="2"/>
    </row>
    <row r="121" spans="2:29" s="1" customFormat="1">
      <c r="B121" s="17"/>
      <c r="AB121" s="2"/>
      <c r="AC121" s="2"/>
    </row>
    <row r="122" spans="2:29" s="1" customFormat="1">
      <c r="B122" s="17"/>
      <c r="AB122" s="2"/>
      <c r="AC122" s="2"/>
    </row>
    <row r="123" spans="2:29" s="1" customFormat="1">
      <c r="B123" s="17"/>
      <c r="AB123" s="2"/>
      <c r="AC123" s="2"/>
    </row>
    <row r="124" spans="2:29" s="1" customFormat="1">
      <c r="B124" s="17"/>
      <c r="AB124" s="2"/>
      <c r="AC124" s="2"/>
    </row>
    <row r="125" spans="2:29" s="1" customFormat="1">
      <c r="B125" s="17"/>
      <c r="AB125" s="2"/>
      <c r="AC125" s="2"/>
    </row>
    <row r="126" spans="2:29" s="1" customFormat="1">
      <c r="B126" s="17"/>
      <c r="AB126" s="2"/>
      <c r="AC126" s="2"/>
    </row>
    <row r="127" spans="2:29" s="1" customFormat="1">
      <c r="B127" s="17"/>
      <c r="AB127" s="2"/>
      <c r="AC127" s="2"/>
    </row>
    <row r="128" spans="2:29" s="1" customFormat="1">
      <c r="B128" s="17"/>
      <c r="AB128" s="2"/>
      <c r="AC128" s="2"/>
    </row>
    <row r="129" spans="2:29" s="1" customFormat="1">
      <c r="B129" s="17"/>
      <c r="AB129" s="2"/>
      <c r="AC129" s="2"/>
    </row>
    <row r="130" spans="2:29" s="1" customFormat="1">
      <c r="B130" s="17"/>
      <c r="AB130" s="2"/>
      <c r="AC130" s="2"/>
    </row>
    <row r="131" spans="2:29" s="1" customFormat="1">
      <c r="B131" s="17"/>
      <c r="AB131" s="2"/>
      <c r="AC131" s="2"/>
    </row>
    <row r="132" spans="2:29" s="1" customFormat="1">
      <c r="B132" s="17"/>
      <c r="AB132" s="2"/>
      <c r="AC132" s="2"/>
    </row>
    <row r="133" spans="2:29" s="1" customFormat="1">
      <c r="B133" s="17"/>
      <c r="AB133" s="2"/>
      <c r="AC133" s="2"/>
    </row>
    <row r="134" spans="2:29" s="1" customFormat="1">
      <c r="B134" s="17"/>
      <c r="AB134" s="2"/>
      <c r="AC134" s="2"/>
    </row>
    <row r="135" spans="2:29" s="1" customFormat="1">
      <c r="B135" s="17"/>
      <c r="AB135" s="2"/>
      <c r="AC135" s="2"/>
    </row>
    <row r="136" spans="2:29" s="1" customFormat="1">
      <c r="B136" s="17"/>
      <c r="AB136" s="2"/>
      <c r="AC136" s="2"/>
    </row>
    <row r="137" spans="2:29" s="1" customFormat="1">
      <c r="B137" s="17"/>
      <c r="AB137" s="2"/>
      <c r="AC137" s="2"/>
    </row>
    <row r="138" spans="2:29" s="1" customFormat="1">
      <c r="B138" s="17"/>
      <c r="AB138" s="2"/>
      <c r="AC138" s="2"/>
    </row>
    <row r="139" spans="2:29" s="1" customFormat="1">
      <c r="B139" s="17"/>
      <c r="AB139" s="2"/>
      <c r="AC139" s="2"/>
    </row>
    <row r="140" spans="2:29" s="1" customFormat="1">
      <c r="B140" s="17"/>
      <c r="AB140" s="2"/>
      <c r="AC140" s="2"/>
    </row>
    <row r="141" spans="2:29" s="1" customFormat="1">
      <c r="B141" s="17"/>
      <c r="AB141" s="2"/>
      <c r="AC141" s="2"/>
    </row>
    <row r="142" spans="2:29" s="1" customFormat="1">
      <c r="B142" s="17"/>
      <c r="AB142" s="2"/>
      <c r="AC142" s="2"/>
    </row>
    <row r="143" spans="2:29" s="1" customFormat="1">
      <c r="B143" s="17"/>
      <c r="AB143" s="2"/>
      <c r="AC143" s="2"/>
    </row>
    <row r="144" spans="2:29" s="1" customFormat="1">
      <c r="B144" s="17"/>
      <c r="AB144" s="2"/>
      <c r="AC144" s="2"/>
    </row>
    <row r="145" spans="2:29" s="1" customFormat="1">
      <c r="B145" s="17"/>
      <c r="AB145" s="2"/>
      <c r="AC145" s="2"/>
    </row>
    <row r="146" spans="2:29" s="1" customFormat="1">
      <c r="B146" s="17"/>
      <c r="AB146" s="2"/>
      <c r="AC146" s="2"/>
    </row>
    <row r="147" spans="2:29" s="1" customFormat="1">
      <c r="B147" s="17"/>
      <c r="AB147" s="2"/>
      <c r="AC147" s="2"/>
    </row>
    <row r="148" spans="2:29" s="1" customFormat="1">
      <c r="B148" s="17"/>
      <c r="AB148" s="2"/>
      <c r="AC148" s="2"/>
    </row>
    <row r="149" spans="2:29" s="1" customFormat="1">
      <c r="B149" s="17"/>
      <c r="AB149" s="2"/>
      <c r="AC149" s="2"/>
    </row>
    <row r="150" spans="2:29" s="1" customFormat="1">
      <c r="B150" s="17"/>
      <c r="AB150" s="2"/>
      <c r="AC150" s="2"/>
    </row>
    <row r="151" spans="2:29" s="1" customFormat="1">
      <c r="B151" s="17"/>
      <c r="AB151" s="2"/>
      <c r="AC151" s="2"/>
    </row>
    <row r="152" spans="2:29" s="1" customFormat="1">
      <c r="B152" s="17"/>
      <c r="AB152" s="2"/>
      <c r="AC152" s="2"/>
    </row>
    <row r="153" spans="2:29" s="1" customFormat="1">
      <c r="B153" s="17"/>
      <c r="AB153" s="2"/>
      <c r="AC153" s="2"/>
    </row>
    <row r="154" spans="2:29" s="1" customFormat="1">
      <c r="B154" s="17"/>
      <c r="AB154" s="2"/>
      <c r="AC154" s="2"/>
    </row>
    <row r="155" spans="2:29" s="1" customFormat="1">
      <c r="B155" s="17"/>
      <c r="AB155" s="2"/>
      <c r="AC155" s="2"/>
    </row>
    <row r="156" spans="2:29" s="1" customFormat="1">
      <c r="B156" s="17"/>
      <c r="AB156" s="2"/>
      <c r="AC156" s="2"/>
    </row>
    <row r="157" spans="2:29" s="1" customFormat="1">
      <c r="B157" s="17"/>
      <c r="AB157" s="2"/>
      <c r="AC157" s="2"/>
    </row>
    <row r="158" spans="2:29" s="1" customFormat="1">
      <c r="B158" s="17"/>
      <c r="AB158" s="2"/>
      <c r="AC158" s="2"/>
    </row>
    <row r="159" spans="2:29" s="1" customFormat="1">
      <c r="B159" s="17"/>
      <c r="AB159" s="2"/>
      <c r="AC159" s="2"/>
    </row>
    <row r="160" spans="2:29" s="1" customFormat="1">
      <c r="B160" s="17"/>
      <c r="AB160" s="2"/>
      <c r="AC160" s="2"/>
    </row>
    <row r="161" spans="2:29" s="1" customFormat="1">
      <c r="B161" s="17"/>
      <c r="AB161" s="2"/>
      <c r="AC161" s="2"/>
    </row>
    <row r="162" spans="2:29" s="1" customFormat="1">
      <c r="B162" s="17"/>
      <c r="AB162" s="2"/>
      <c r="AC162" s="2"/>
    </row>
    <row r="163" spans="2:29" s="1" customFormat="1">
      <c r="B163" s="17"/>
      <c r="AB163" s="2"/>
      <c r="AC163" s="2"/>
    </row>
    <row r="164" spans="2:29" s="1" customFormat="1">
      <c r="B164" s="17"/>
      <c r="AB164" s="2"/>
      <c r="AC164" s="2"/>
    </row>
    <row r="165" spans="2:29" s="1" customFormat="1">
      <c r="B165" s="17"/>
      <c r="AB165" s="2"/>
      <c r="AC165" s="2"/>
    </row>
    <row r="166" spans="2:29" s="1" customFormat="1">
      <c r="B166" s="17"/>
      <c r="AB166" s="2"/>
      <c r="AC166" s="2"/>
    </row>
    <row r="167" spans="2:29" s="1" customFormat="1">
      <c r="B167" s="17"/>
      <c r="AB167" s="2"/>
      <c r="AC167" s="2"/>
    </row>
    <row r="168" spans="2:29" s="1" customFormat="1">
      <c r="B168" s="17"/>
      <c r="AB168" s="2"/>
      <c r="AC168" s="2"/>
    </row>
    <row r="169" spans="2:29" s="1" customFormat="1">
      <c r="B169" s="17"/>
      <c r="AB169" s="2"/>
      <c r="AC169" s="2"/>
    </row>
    <row r="170" spans="2:29" s="1" customFormat="1">
      <c r="B170" s="17"/>
      <c r="AB170" s="2"/>
      <c r="AC170" s="2"/>
    </row>
    <row r="171" spans="2:29" s="1" customFormat="1">
      <c r="B171" s="17"/>
      <c r="AB171" s="2"/>
      <c r="AC171" s="2"/>
    </row>
    <row r="172" spans="2:29" s="1" customFormat="1">
      <c r="B172" s="17"/>
      <c r="AB172" s="2"/>
      <c r="AC172" s="2"/>
    </row>
    <row r="173" spans="2:29" s="1" customFormat="1">
      <c r="B173" s="17"/>
      <c r="AB173" s="2"/>
      <c r="AC173" s="2"/>
    </row>
    <row r="174" spans="2:29" s="1" customFormat="1">
      <c r="B174" s="17"/>
      <c r="AB174" s="2"/>
      <c r="AC174" s="2"/>
    </row>
    <row r="175" spans="2:29" s="1" customFormat="1">
      <c r="B175" s="17"/>
      <c r="AB175" s="2"/>
      <c r="AC175" s="2"/>
    </row>
    <row r="176" spans="2:29" s="1" customFormat="1">
      <c r="B176" s="17"/>
      <c r="AB176" s="2"/>
      <c r="AC176" s="2"/>
    </row>
    <row r="177" spans="2:29" s="1" customFormat="1">
      <c r="B177" s="17"/>
      <c r="AB177" s="2"/>
      <c r="AC177" s="2"/>
    </row>
    <row r="178" spans="2:29" s="1" customFormat="1">
      <c r="B178" s="17"/>
      <c r="AB178" s="2"/>
      <c r="AC178" s="2"/>
    </row>
    <row r="179" spans="2:29" s="1" customFormat="1">
      <c r="B179" s="17"/>
      <c r="AB179" s="2"/>
      <c r="AC179" s="2"/>
    </row>
    <row r="180" spans="2:29" s="1" customFormat="1">
      <c r="B180" s="17"/>
      <c r="AB180" s="2"/>
      <c r="AC180" s="2"/>
    </row>
    <row r="181" spans="2:29" s="1" customFormat="1">
      <c r="B181" s="17"/>
      <c r="AB181" s="2"/>
      <c r="AC181" s="2"/>
    </row>
    <row r="182" spans="2:29" s="1" customFormat="1">
      <c r="B182" s="17"/>
      <c r="AB182" s="2"/>
      <c r="AC182" s="2"/>
    </row>
    <row r="183" spans="2:29" s="1" customFormat="1">
      <c r="B183" s="17"/>
      <c r="AB183" s="2"/>
      <c r="AC183" s="2"/>
    </row>
    <row r="184" spans="2:29" s="1" customFormat="1">
      <c r="B184" s="17"/>
      <c r="AB184" s="2"/>
      <c r="AC184" s="2"/>
    </row>
    <row r="185" spans="2:29" s="1" customFormat="1">
      <c r="B185" s="17"/>
      <c r="AB185" s="2"/>
      <c r="AC185" s="2"/>
    </row>
    <row r="186" spans="2:29" s="1" customFormat="1">
      <c r="B186" s="17"/>
      <c r="AB186" s="2"/>
      <c r="AC186" s="2"/>
    </row>
    <row r="187" spans="2:29" s="1" customFormat="1">
      <c r="B187" s="17"/>
      <c r="AB187" s="2"/>
      <c r="AC187" s="2"/>
    </row>
    <row r="188" spans="2:29" s="1" customFormat="1">
      <c r="B188" s="17"/>
      <c r="AB188" s="2"/>
      <c r="AC188" s="2"/>
    </row>
    <row r="189" spans="2:29" s="1" customFormat="1">
      <c r="B189" s="17"/>
      <c r="AB189" s="2"/>
      <c r="AC189" s="2"/>
    </row>
    <row r="190" spans="2:29" s="1" customFormat="1">
      <c r="B190" s="17"/>
      <c r="AB190" s="2"/>
      <c r="AC190" s="2"/>
    </row>
    <row r="191" spans="2:29" s="1" customFormat="1">
      <c r="B191" s="17"/>
      <c r="AB191" s="2"/>
      <c r="AC191" s="2"/>
    </row>
    <row r="192" spans="2:29" s="1" customFormat="1">
      <c r="B192" s="17"/>
      <c r="AB192" s="2"/>
      <c r="AC192" s="2"/>
    </row>
    <row r="193" spans="2:29" s="1" customFormat="1">
      <c r="B193" s="17"/>
      <c r="AB193" s="2"/>
      <c r="AC193" s="2"/>
    </row>
    <row r="194" spans="2:29" s="1" customFormat="1">
      <c r="B194" s="17"/>
      <c r="AB194" s="2"/>
      <c r="AC194" s="2"/>
    </row>
    <row r="195" spans="2:29" s="1" customFormat="1">
      <c r="B195" s="17"/>
      <c r="AB195" s="2"/>
      <c r="AC195" s="2"/>
    </row>
    <row r="196" spans="2:29" s="1" customFormat="1">
      <c r="B196" s="17"/>
      <c r="AB196" s="2"/>
      <c r="AC196" s="2"/>
    </row>
    <row r="197" spans="2:29" s="1" customFormat="1">
      <c r="B197" s="17"/>
      <c r="AB197" s="2"/>
      <c r="AC197" s="2"/>
    </row>
    <row r="198" spans="2:29" s="1" customFormat="1">
      <c r="B198" s="17"/>
      <c r="AB198" s="2"/>
      <c r="AC198" s="2"/>
    </row>
    <row r="199" spans="2:29" s="1" customFormat="1">
      <c r="B199" s="17"/>
      <c r="AB199" s="2"/>
      <c r="AC199" s="2"/>
    </row>
    <row r="200" spans="2:29" s="1" customFormat="1">
      <c r="B200" s="17"/>
      <c r="AB200" s="2"/>
      <c r="AC200" s="2"/>
    </row>
    <row r="201" spans="2:29" s="1" customFormat="1">
      <c r="B201" s="17"/>
      <c r="AB201" s="2"/>
      <c r="AC201" s="2"/>
    </row>
    <row r="202" spans="2:29" s="1" customFormat="1">
      <c r="B202" s="17"/>
      <c r="AB202" s="2"/>
      <c r="AC202" s="2"/>
    </row>
    <row r="203" spans="2:29" s="1" customFormat="1">
      <c r="B203" s="17"/>
      <c r="AB203" s="2"/>
      <c r="AC203" s="2"/>
    </row>
    <row r="204" spans="2:29" s="1" customFormat="1">
      <c r="B204" s="17"/>
      <c r="AB204" s="2"/>
      <c r="AC204" s="2"/>
    </row>
    <row r="205" spans="2:29" s="1" customFormat="1">
      <c r="B205" s="17"/>
      <c r="AB205" s="2"/>
      <c r="AC205" s="2"/>
    </row>
    <row r="206" spans="2:29" s="1" customFormat="1">
      <c r="B206" s="17"/>
      <c r="AB206" s="2"/>
      <c r="AC206" s="2"/>
    </row>
    <row r="207" spans="2:29" s="1" customFormat="1">
      <c r="B207" s="17"/>
      <c r="AB207" s="2"/>
      <c r="AC207" s="2"/>
    </row>
    <row r="208" spans="2:29" s="1" customFormat="1">
      <c r="B208" s="17"/>
      <c r="AB208" s="2"/>
      <c r="AC208" s="2"/>
    </row>
    <row r="209" spans="2:29" s="1" customFormat="1">
      <c r="B209" s="17"/>
      <c r="AB209" s="2"/>
      <c r="AC209" s="2"/>
    </row>
    <row r="210" spans="2:29" s="1" customFormat="1">
      <c r="B210" s="17"/>
      <c r="AB210" s="2"/>
      <c r="AC210" s="2"/>
    </row>
    <row r="211" spans="2:29" s="1" customFormat="1">
      <c r="B211" s="17"/>
      <c r="AB211" s="2"/>
      <c r="AC211" s="2"/>
    </row>
    <row r="212" spans="2:29" s="1" customFormat="1">
      <c r="B212" s="17"/>
      <c r="AB212" s="2"/>
      <c r="AC212" s="2"/>
    </row>
    <row r="213" spans="2:29" s="1" customFormat="1">
      <c r="B213" s="17"/>
      <c r="AB213" s="2"/>
      <c r="AC213" s="2"/>
    </row>
    <row r="214" spans="2:29" s="1" customFormat="1">
      <c r="B214" s="17"/>
      <c r="AB214" s="2"/>
      <c r="AC214" s="2"/>
    </row>
    <row r="215" spans="2:29" s="1" customFormat="1">
      <c r="B215" s="17"/>
      <c r="AB215" s="2"/>
      <c r="AC215" s="2"/>
    </row>
    <row r="216" spans="2:29" s="1" customFormat="1">
      <c r="B216" s="17"/>
      <c r="AB216" s="2"/>
      <c r="AC216" s="2"/>
    </row>
    <row r="217" spans="2:29" s="1" customFormat="1">
      <c r="B217" s="17"/>
      <c r="AB217" s="2"/>
      <c r="AC217" s="2"/>
    </row>
    <row r="218" spans="2:29" s="1" customFormat="1">
      <c r="B218" s="17"/>
      <c r="AB218" s="2"/>
      <c r="AC218" s="2"/>
    </row>
    <row r="219" spans="2:29" s="1" customFormat="1">
      <c r="B219" s="17"/>
      <c r="AB219" s="2"/>
      <c r="AC219" s="2"/>
    </row>
    <row r="220" spans="2:29" s="1" customFormat="1">
      <c r="B220" s="17"/>
      <c r="AB220" s="2"/>
      <c r="AC220" s="2"/>
    </row>
    <row r="221" spans="2:29" s="1" customFormat="1">
      <c r="B221" s="17"/>
      <c r="AB221" s="2"/>
      <c r="AC221" s="2"/>
    </row>
    <row r="222" spans="2:29" s="1" customFormat="1">
      <c r="B222" s="17"/>
      <c r="AB222" s="2"/>
      <c r="AC222" s="2"/>
    </row>
    <row r="223" spans="2:29" s="1" customFormat="1">
      <c r="B223" s="17"/>
      <c r="AB223" s="2"/>
      <c r="AC223" s="2"/>
    </row>
    <row r="224" spans="2:29" s="1" customFormat="1">
      <c r="B224" s="17"/>
      <c r="AB224" s="2"/>
      <c r="AC224" s="2"/>
    </row>
    <row r="225" spans="2:29" s="1" customFormat="1">
      <c r="B225" s="17"/>
      <c r="AB225" s="2"/>
      <c r="AC225" s="2"/>
    </row>
    <row r="226" spans="2:29" s="1" customFormat="1">
      <c r="B226" s="17"/>
      <c r="AB226" s="2"/>
      <c r="AC226" s="2"/>
    </row>
    <row r="227" spans="2:29" s="1" customFormat="1">
      <c r="B227" s="17"/>
      <c r="AB227" s="2"/>
      <c r="AC227" s="2"/>
    </row>
    <row r="228" spans="2:29" s="1" customFormat="1">
      <c r="B228" s="17"/>
      <c r="AB228" s="2"/>
      <c r="AC228" s="2"/>
    </row>
    <row r="229" spans="2:29" s="1" customFormat="1">
      <c r="B229" s="17"/>
      <c r="AB229" s="2"/>
      <c r="AC229" s="2"/>
    </row>
    <row r="230" spans="2:29" s="1" customFormat="1">
      <c r="B230" s="17"/>
      <c r="AB230" s="2"/>
      <c r="AC230" s="2"/>
    </row>
    <row r="231" spans="2:29" s="1" customFormat="1">
      <c r="B231" s="17"/>
      <c r="AB231" s="2"/>
      <c r="AC231" s="2"/>
    </row>
    <row r="232" spans="2:29" s="1" customFormat="1">
      <c r="B232" s="17"/>
      <c r="AB232" s="2"/>
      <c r="AC232" s="2"/>
    </row>
    <row r="233" spans="2:29" s="1" customFormat="1">
      <c r="B233" s="17"/>
      <c r="AB233" s="2"/>
      <c r="AC233" s="2"/>
    </row>
    <row r="234" spans="2:29" s="1" customFormat="1">
      <c r="B234" s="17"/>
      <c r="AB234" s="2"/>
      <c r="AC234" s="2"/>
    </row>
    <row r="235" spans="2:29" s="1" customFormat="1">
      <c r="B235" s="17"/>
      <c r="AB235" s="2"/>
      <c r="AC235" s="2"/>
    </row>
    <row r="236" spans="2:29" s="1" customFormat="1">
      <c r="B236" s="17"/>
      <c r="AB236" s="2"/>
      <c r="AC236" s="2"/>
    </row>
    <row r="237" spans="2:29" s="1" customFormat="1">
      <c r="B237" s="17"/>
      <c r="AB237" s="2"/>
      <c r="AC237" s="2"/>
    </row>
    <row r="238" spans="2:29" s="1" customFormat="1">
      <c r="B238" s="17"/>
      <c r="AB238" s="2"/>
      <c r="AC238" s="2"/>
    </row>
    <row r="239" spans="2:29" s="1" customFormat="1">
      <c r="B239" s="17"/>
      <c r="AB239" s="2"/>
      <c r="AC239" s="2"/>
    </row>
    <row r="240" spans="2:29" s="1" customFormat="1">
      <c r="B240" s="17"/>
      <c r="AB240" s="2"/>
      <c r="AC240" s="2"/>
    </row>
    <row r="241" spans="2:29" s="1" customFormat="1">
      <c r="B241" s="17"/>
      <c r="AB241" s="2"/>
      <c r="AC241" s="2"/>
    </row>
    <row r="242" spans="2:29" s="1" customFormat="1">
      <c r="B242" s="17"/>
      <c r="AB242" s="2"/>
      <c r="AC242" s="2"/>
    </row>
    <row r="243" spans="2:29" s="1" customFormat="1">
      <c r="B243" s="17"/>
      <c r="AB243" s="2"/>
      <c r="AC243" s="2"/>
    </row>
    <row r="244" spans="2:29" s="1" customFormat="1">
      <c r="B244" s="17"/>
      <c r="AB244" s="2"/>
      <c r="AC244" s="2"/>
    </row>
    <row r="245" spans="2:29" s="1" customFormat="1">
      <c r="B245" s="17"/>
      <c r="AB245" s="2"/>
      <c r="AC245" s="2"/>
    </row>
    <row r="246" spans="2:29" s="1" customFormat="1">
      <c r="B246" s="17"/>
      <c r="AB246" s="2"/>
      <c r="AC246" s="2"/>
    </row>
    <row r="247" spans="2:29" s="1" customFormat="1">
      <c r="B247" s="17"/>
      <c r="AB247" s="2"/>
      <c r="AC247" s="2"/>
    </row>
    <row r="248" spans="2:29" s="1" customFormat="1">
      <c r="B248" s="17"/>
      <c r="AB248" s="2"/>
      <c r="AC248" s="2"/>
    </row>
    <row r="249" spans="2:29" s="1" customFormat="1">
      <c r="B249" s="17"/>
      <c r="AB249" s="2"/>
      <c r="AC249" s="2"/>
    </row>
    <row r="250" spans="2:29" s="1" customFormat="1">
      <c r="B250" s="17"/>
      <c r="AB250" s="2"/>
      <c r="AC250" s="2"/>
    </row>
    <row r="251" spans="2:29" s="1" customFormat="1">
      <c r="B251" s="17"/>
      <c r="AB251" s="2"/>
      <c r="AC251" s="2"/>
    </row>
    <row r="252" spans="2:29" s="1" customFormat="1">
      <c r="B252" s="17"/>
      <c r="AB252" s="2"/>
      <c r="AC252" s="2"/>
    </row>
    <row r="253" spans="2:29" s="1" customFormat="1">
      <c r="B253" s="17"/>
      <c r="AB253" s="2"/>
      <c r="AC253" s="2"/>
    </row>
    <row r="254" spans="2:29" s="1" customFormat="1">
      <c r="B254" s="17"/>
      <c r="AB254" s="2"/>
      <c r="AC254" s="2"/>
    </row>
    <row r="255" spans="2:29" s="1" customFormat="1">
      <c r="B255" s="17"/>
      <c r="AB255" s="2"/>
      <c r="AC255" s="2"/>
    </row>
  </sheetData>
  <autoFilter ref="A1:AL49" xr:uid="{00000000-0009-0000-0000-000000000000}"/>
  <pageMargins left="0.70866141732283472" right="0.70866141732283472" top="0.15748031496062992" bottom="0.15748031496062992" header="0" footer="0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FC6B-0BD3-40A8-807F-5554EDF0414D}">
  <dimension ref="A1:L211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6" sqref="B6:B8"/>
    </sheetView>
  </sheetViews>
  <sheetFormatPr defaultColWidth="9.140625" defaultRowHeight="15"/>
  <cols>
    <col min="1" max="1" width="5.7109375" style="3" customWidth="1"/>
    <col min="2" max="2" width="39.85546875" style="18" customWidth="1"/>
    <col min="3" max="3" width="9.28515625" style="3" customWidth="1"/>
    <col min="4" max="4" width="28.85546875" style="3" customWidth="1"/>
    <col min="5" max="6" width="9.140625" style="15" customWidth="1"/>
    <col min="7" max="7" width="9.140625" style="3" customWidth="1"/>
    <col min="8" max="12" width="17.140625" style="3" customWidth="1"/>
    <col min="13" max="16384" width="9.140625" style="3"/>
  </cols>
  <sheetData>
    <row r="1" spans="1:12" s="23" customFormat="1" ht="75" customHeight="1">
      <c r="A1" s="53" t="s">
        <v>0</v>
      </c>
      <c r="B1" s="54" t="s">
        <v>255</v>
      </c>
      <c r="C1" s="53" t="s">
        <v>1</v>
      </c>
      <c r="D1" s="53" t="s">
        <v>270</v>
      </c>
      <c r="E1" s="77" t="s">
        <v>13</v>
      </c>
      <c r="F1" s="78" t="s">
        <v>105</v>
      </c>
      <c r="G1" s="88" t="s">
        <v>18</v>
      </c>
      <c r="H1" s="85" t="s">
        <v>268</v>
      </c>
      <c r="I1" s="83" t="s">
        <v>269</v>
      </c>
      <c r="J1" s="83" t="s">
        <v>271</v>
      </c>
      <c r="K1" s="83" t="s">
        <v>272</v>
      </c>
      <c r="L1" s="84" t="s">
        <v>273</v>
      </c>
    </row>
    <row r="2" spans="1:12" s="1" customFormat="1" ht="33.75">
      <c r="A2" s="25">
        <v>1</v>
      </c>
      <c r="B2" s="19" t="s">
        <v>108</v>
      </c>
      <c r="C2" s="25" t="s">
        <v>20</v>
      </c>
      <c r="D2" s="25">
        <v>1018</v>
      </c>
      <c r="E2" s="25">
        <v>4</v>
      </c>
      <c r="F2" s="29" t="s">
        <v>225</v>
      </c>
      <c r="G2" s="89">
        <f>E2</f>
        <v>4</v>
      </c>
      <c r="H2" s="86"/>
      <c r="I2" s="49"/>
      <c r="J2" s="49"/>
      <c r="K2" s="49"/>
      <c r="L2" s="50"/>
    </row>
    <row r="3" spans="1:12" s="1" customFormat="1" ht="33.75">
      <c r="A3" s="25">
        <v>2</v>
      </c>
      <c r="B3" s="19" t="s">
        <v>109</v>
      </c>
      <c r="C3" s="25" t="s">
        <v>20</v>
      </c>
      <c r="D3" s="25">
        <v>1017</v>
      </c>
      <c r="E3" s="25">
        <v>4</v>
      </c>
      <c r="F3" s="29" t="s">
        <v>225</v>
      </c>
      <c r="G3" s="89">
        <f t="shared" ref="G3:G4" si="0">E3</f>
        <v>4</v>
      </c>
      <c r="H3" s="86"/>
      <c r="I3" s="49"/>
      <c r="J3" s="49"/>
      <c r="K3" s="49"/>
      <c r="L3" s="50"/>
    </row>
    <row r="4" spans="1:12" s="1" customFormat="1" ht="34.5" thickBot="1">
      <c r="A4" s="25">
        <v>3</v>
      </c>
      <c r="B4" s="19" t="s">
        <v>110</v>
      </c>
      <c r="C4" s="25" t="s">
        <v>20</v>
      </c>
      <c r="D4" s="25">
        <v>1991</v>
      </c>
      <c r="E4" s="25">
        <v>4</v>
      </c>
      <c r="F4" s="29" t="s">
        <v>225</v>
      </c>
      <c r="G4" s="89">
        <f t="shared" si="0"/>
        <v>4</v>
      </c>
      <c r="H4" s="87"/>
      <c r="I4" s="51"/>
      <c r="J4" s="51"/>
      <c r="K4" s="51"/>
      <c r="L4" s="52"/>
    </row>
    <row r="5" spans="1:12" s="1" customFormat="1">
      <c r="B5" s="17"/>
      <c r="E5" s="2"/>
      <c r="F5" s="2"/>
    </row>
    <row r="6" spans="1:12" s="1" customFormat="1" ht="30">
      <c r="B6" s="17" t="s">
        <v>275</v>
      </c>
      <c r="E6" s="2"/>
      <c r="F6" s="2"/>
    </row>
    <row r="7" spans="1:12" s="1" customFormat="1">
      <c r="B7" s="17"/>
      <c r="E7" s="2"/>
      <c r="F7" s="2"/>
    </row>
    <row r="8" spans="1:12" s="1" customFormat="1" ht="45">
      <c r="B8" s="17" t="s">
        <v>274</v>
      </c>
      <c r="E8" s="2"/>
      <c r="F8" s="2"/>
    </row>
    <row r="9" spans="1:12" s="1" customFormat="1">
      <c r="B9" s="17"/>
      <c r="E9" s="2"/>
      <c r="F9" s="2"/>
    </row>
    <row r="10" spans="1:12" s="1" customFormat="1">
      <c r="B10" s="17"/>
      <c r="E10" s="2"/>
      <c r="F10" s="2"/>
    </row>
    <row r="11" spans="1:12" s="1" customFormat="1">
      <c r="B11" s="17"/>
      <c r="E11" s="2"/>
      <c r="F11" s="2"/>
    </row>
    <row r="12" spans="1:12" s="1" customFormat="1">
      <c r="B12" s="17"/>
      <c r="E12" s="2"/>
      <c r="F12" s="2"/>
    </row>
    <row r="13" spans="1:12" s="1" customFormat="1">
      <c r="B13" s="17"/>
      <c r="E13" s="2"/>
      <c r="F13" s="2"/>
    </row>
    <row r="14" spans="1:12" s="1" customFormat="1">
      <c r="B14" s="17"/>
      <c r="E14" s="2"/>
      <c r="F14" s="2"/>
    </row>
    <row r="15" spans="1:12" s="1" customFormat="1">
      <c r="B15" s="17"/>
      <c r="E15" s="2"/>
      <c r="F15" s="2"/>
    </row>
    <row r="16" spans="1:12" s="1" customFormat="1">
      <c r="B16" s="17"/>
      <c r="E16" s="2"/>
      <c r="F16" s="2"/>
    </row>
    <row r="17" spans="2:6" s="1" customFormat="1">
      <c r="B17" s="17"/>
      <c r="E17" s="2"/>
      <c r="F17" s="2"/>
    </row>
    <row r="18" spans="2:6" s="1" customFormat="1">
      <c r="B18" s="17"/>
      <c r="E18" s="2"/>
      <c r="F18" s="2"/>
    </row>
    <row r="19" spans="2:6" s="1" customFormat="1">
      <c r="B19" s="17"/>
      <c r="E19" s="2"/>
      <c r="F19" s="2"/>
    </row>
    <row r="20" spans="2:6" s="1" customFormat="1">
      <c r="B20" s="17"/>
      <c r="E20" s="2"/>
      <c r="F20" s="2"/>
    </row>
    <row r="21" spans="2:6" s="1" customFormat="1">
      <c r="B21" s="17"/>
      <c r="E21" s="2"/>
      <c r="F21" s="2"/>
    </row>
    <row r="22" spans="2:6" s="1" customFormat="1">
      <c r="B22" s="17"/>
      <c r="E22" s="2"/>
      <c r="F22" s="2"/>
    </row>
    <row r="23" spans="2:6" s="1" customFormat="1">
      <c r="B23" s="17"/>
      <c r="E23" s="2"/>
      <c r="F23" s="2"/>
    </row>
    <row r="24" spans="2:6" s="1" customFormat="1">
      <c r="B24" s="17"/>
      <c r="E24" s="2"/>
      <c r="F24" s="2"/>
    </row>
    <row r="25" spans="2:6" s="1" customFormat="1">
      <c r="B25" s="17"/>
      <c r="E25" s="2"/>
      <c r="F25" s="2"/>
    </row>
    <row r="26" spans="2:6" s="1" customFormat="1">
      <c r="B26" s="17"/>
      <c r="E26" s="2"/>
      <c r="F26" s="2"/>
    </row>
    <row r="27" spans="2:6" s="1" customFormat="1">
      <c r="B27" s="17"/>
      <c r="E27" s="2"/>
      <c r="F27" s="2"/>
    </row>
    <row r="28" spans="2:6" s="1" customFormat="1">
      <c r="B28" s="17"/>
      <c r="E28" s="2"/>
      <c r="F28" s="2"/>
    </row>
    <row r="29" spans="2:6" s="1" customFormat="1">
      <c r="B29" s="17"/>
      <c r="E29" s="2"/>
      <c r="F29" s="2"/>
    </row>
    <row r="30" spans="2:6" s="1" customFormat="1">
      <c r="B30" s="17"/>
      <c r="E30" s="2"/>
      <c r="F30" s="2"/>
    </row>
    <row r="31" spans="2:6" s="1" customFormat="1">
      <c r="B31" s="17"/>
      <c r="E31" s="2"/>
      <c r="F31" s="2"/>
    </row>
    <row r="32" spans="2:6" s="1" customFormat="1">
      <c r="B32" s="17"/>
      <c r="E32" s="2"/>
      <c r="F32" s="2"/>
    </row>
    <row r="33" spans="2:6" s="1" customFormat="1">
      <c r="B33" s="17"/>
      <c r="E33" s="2"/>
      <c r="F33" s="2"/>
    </row>
    <row r="34" spans="2:6" s="1" customFormat="1">
      <c r="B34" s="17"/>
      <c r="E34" s="2"/>
      <c r="F34" s="2"/>
    </row>
    <row r="35" spans="2:6" s="1" customFormat="1">
      <c r="B35" s="17"/>
      <c r="E35" s="2"/>
      <c r="F35" s="2"/>
    </row>
    <row r="36" spans="2:6" s="1" customFormat="1">
      <c r="B36" s="17"/>
      <c r="E36" s="2"/>
      <c r="F36" s="2"/>
    </row>
    <row r="37" spans="2:6" s="1" customFormat="1">
      <c r="B37" s="17"/>
      <c r="E37" s="2"/>
      <c r="F37" s="2"/>
    </row>
    <row r="38" spans="2:6" s="1" customFormat="1">
      <c r="B38" s="17"/>
      <c r="E38" s="2"/>
      <c r="F38" s="2"/>
    </row>
    <row r="39" spans="2:6" s="1" customFormat="1">
      <c r="B39" s="17"/>
      <c r="E39" s="2"/>
      <c r="F39" s="2"/>
    </row>
    <row r="40" spans="2:6" s="1" customFormat="1">
      <c r="B40" s="17"/>
      <c r="E40" s="2"/>
      <c r="F40" s="2"/>
    </row>
    <row r="41" spans="2:6" s="1" customFormat="1">
      <c r="B41" s="17"/>
      <c r="E41" s="2"/>
      <c r="F41" s="2"/>
    </row>
    <row r="42" spans="2:6" s="1" customFormat="1">
      <c r="B42" s="17"/>
      <c r="E42" s="2"/>
      <c r="F42" s="2"/>
    </row>
    <row r="43" spans="2:6" s="1" customFormat="1">
      <c r="B43" s="17"/>
      <c r="E43" s="2"/>
      <c r="F43" s="2"/>
    </row>
    <row r="44" spans="2:6" s="1" customFormat="1">
      <c r="B44" s="17"/>
      <c r="E44" s="2"/>
      <c r="F44" s="2"/>
    </row>
    <row r="45" spans="2:6" s="1" customFormat="1">
      <c r="B45" s="17"/>
      <c r="E45" s="2"/>
      <c r="F45" s="2"/>
    </row>
    <row r="46" spans="2:6" s="1" customFormat="1">
      <c r="B46" s="17"/>
      <c r="E46" s="2"/>
      <c r="F46" s="2"/>
    </row>
    <row r="47" spans="2:6" s="1" customFormat="1">
      <c r="B47" s="17"/>
      <c r="E47" s="2"/>
      <c r="F47" s="2"/>
    </row>
    <row r="48" spans="2:6" s="1" customFormat="1">
      <c r="B48" s="17"/>
      <c r="E48" s="2"/>
      <c r="F48" s="2"/>
    </row>
    <row r="49" spans="2:6" s="1" customFormat="1">
      <c r="B49" s="17"/>
      <c r="E49" s="2"/>
      <c r="F49" s="2"/>
    </row>
    <row r="50" spans="2:6" s="1" customFormat="1">
      <c r="B50" s="17"/>
      <c r="E50" s="2"/>
      <c r="F50" s="2"/>
    </row>
    <row r="51" spans="2:6" s="1" customFormat="1">
      <c r="B51" s="17"/>
      <c r="E51" s="2"/>
      <c r="F51" s="2"/>
    </row>
    <row r="52" spans="2:6" s="1" customFormat="1">
      <c r="B52" s="17"/>
      <c r="E52" s="2"/>
      <c r="F52" s="2"/>
    </row>
    <row r="53" spans="2:6" s="1" customFormat="1">
      <c r="B53" s="17"/>
      <c r="E53" s="2"/>
      <c r="F53" s="2"/>
    </row>
    <row r="54" spans="2:6" s="1" customFormat="1">
      <c r="B54" s="17"/>
      <c r="E54" s="2"/>
      <c r="F54" s="2"/>
    </row>
    <row r="55" spans="2:6" s="1" customFormat="1">
      <c r="B55" s="17"/>
      <c r="E55" s="2"/>
      <c r="F55" s="2"/>
    </row>
    <row r="56" spans="2:6" s="1" customFormat="1">
      <c r="B56" s="17"/>
      <c r="E56" s="2"/>
      <c r="F56" s="2"/>
    </row>
    <row r="57" spans="2:6" s="1" customFormat="1">
      <c r="B57" s="17"/>
      <c r="E57" s="2"/>
      <c r="F57" s="2"/>
    </row>
    <row r="58" spans="2:6" s="1" customFormat="1">
      <c r="B58" s="17"/>
      <c r="E58" s="2"/>
      <c r="F58" s="2"/>
    </row>
    <row r="59" spans="2:6" s="1" customFormat="1">
      <c r="B59" s="17"/>
      <c r="E59" s="2"/>
      <c r="F59" s="2"/>
    </row>
    <row r="60" spans="2:6" s="1" customFormat="1">
      <c r="B60" s="17"/>
      <c r="E60" s="2"/>
      <c r="F60" s="2"/>
    </row>
    <row r="61" spans="2:6" s="1" customFormat="1">
      <c r="B61" s="17"/>
      <c r="E61" s="2"/>
      <c r="F61" s="2"/>
    </row>
    <row r="62" spans="2:6" s="1" customFormat="1">
      <c r="B62" s="17"/>
      <c r="E62" s="2"/>
      <c r="F62" s="2"/>
    </row>
    <row r="63" spans="2:6" s="1" customFormat="1">
      <c r="B63" s="17"/>
      <c r="E63" s="2"/>
      <c r="F63" s="2"/>
    </row>
    <row r="64" spans="2:6" s="1" customFormat="1">
      <c r="B64" s="17"/>
      <c r="E64" s="2"/>
      <c r="F64" s="2"/>
    </row>
    <row r="65" spans="2:6" s="1" customFormat="1">
      <c r="B65" s="17"/>
      <c r="E65" s="2"/>
      <c r="F65" s="2"/>
    </row>
    <row r="66" spans="2:6" s="1" customFormat="1">
      <c r="B66" s="17"/>
      <c r="E66" s="2"/>
      <c r="F66" s="2"/>
    </row>
    <row r="67" spans="2:6" s="1" customFormat="1">
      <c r="B67" s="17"/>
      <c r="E67" s="2"/>
      <c r="F67" s="2"/>
    </row>
    <row r="68" spans="2:6" s="1" customFormat="1">
      <c r="B68" s="17"/>
      <c r="E68" s="2"/>
      <c r="F68" s="2"/>
    </row>
    <row r="69" spans="2:6" s="1" customFormat="1">
      <c r="B69" s="17"/>
      <c r="E69" s="2"/>
      <c r="F69" s="2"/>
    </row>
    <row r="70" spans="2:6" s="1" customFormat="1">
      <c r="B70" s="17"/>
      <c r="E70" s="2"/>
      <c r="F70" s="2"/>
    </row>
    <row r="71" spans="2:6" s="1" customFormat="1">
      <c r="B71" s="17"/>
      <c r="E71" s="2"/>
      <c r="F71" s="2"/>
    </row>
    <row r="72" spans="2:6" s="1" customFormat="1">
      <c r="B72" s="17"/>
      <c r="E72" s="2"/>
      <c r="F72" s="2"/>
    </row>
    <row r="73" spans="2:6" s="1" customFormat="1">
      <c r="B73" s="17"/>
      <c r="E73" s="2"/>
      <c r="F73" s="2"/>
    </row>
    <row r="74" spans="2:6" s="1" customFormat="1">
      <c r="B74" s="17"/>
      <c r="E74" s="2"/>
      <c r="F74" s="2"/>
    </row>
    <row r="75" spans="2:6" s="1" customFormat="1">
      <c r="B75" s="17"/>
      <c r="E75" s="2"/>
      <c r="F75" s="2"/>
    </row>
    <row r="76" spans="2:6" s="1" customFormat="1">
      <c r="B76" s="17"/>
      <c r="E76" s="2"/>
      <c r="F76" s="2"/>
    </row>
    <row r="77" spans="2:6" s="1" customFormat="1">
      <c r="B77" s="17"/>
      <c r="E77" s="2"/>
      <c r="F77" s="2"/>
    </row>
    <row r="78" spans="2:6" s="1" customFormat="1">
      <c r="B78" s="17"/>
      <c r="E78" s="2"/>
      <c r="F78" s="2"/>
    </row>
    <row r="79" spans="2:6" s="1" customFormat="1">
      <c r="B79" s="17"/>
      <c r="E79" s="2"/>
      <c r="F79" s="2"/>
    </row>
    <row r="80" spans="2:6" s="1" customFormat="1">
      <c r="B80" s="17"/>
      <c r="E80" s="2"/>
      <c r="F80" s="2"/>
    </row>
    <row r="81" spans="2:6" s="1" customFormat="1">
      <c r="B81" s="17"/>
      <c r="E81" s="2"/>
      <c r="F81" s="2"/>
    </row>
    <row r="82" spans="2:6" s="1" customFormat="1">
      <c r="B82" s="17"/>
      <c r="E82" s="2"/>
      <c r="F82" s="2"/>
    </row>
    <row r="83" spans="2:6" s="1" customFormat="1">
      <c r="B83" s="17"/>
      <c r="E83" s="2"/>
      <c r="F83" s="2"/>
    </row>
    <row r="84" spans="2:6" s="1" customFormat="1">
      <c r="B84" s="17"/>
      <c r="E84" s="2"/>
      <c r="F84" s="2"/>
    </row>
    <row r="85" spans="2:6" s="1" customFormat="1">
      <c r="B85" s="17"/>
      <c r="E85" s="2"/>
      <c r="F85" s="2"/>
    </row>
    <row r="86" spans="2:6" s="1" customFormat="1">
      <c r="B86" s="17"/>
      <c r="E86" s="2"/>
      <c r="F86" s="2"/>
    </row>
    <row r="87" spans="2:6" s="1" customFormat="1">
      <c r="B87" s="17"/>
      <c r="E87" s="2"/>
      <c r="F87" s="2"/>
    </row>
    <row r="88" spans="2:6" s="1" customFormat="1">
      <c r="B88" s="17"/>
      <c r="E88" s="2"/>
      <c r="F88" s="2"/>
    </row>
    <row r="89" spans="2:6" s="1" customFormat="1">
      <c r="B89" s="17"/>
      <c r="E89" s="2"/>
      <c r="F89" s="2"/>
    </row>
    <row r="90" spans="2:6" s="1" customFormat="1">
      <c r="B90" s="17"/>
      <c r="E90" s="2"/>
      <c r="F90" s="2"/>
    </row>
    <row r="91" spans="2:6" s="1" customFormat="1">
      <c r="B91" s="17"/>
      <c r="E91" s="2"/>
      <c r="F91" s="2"/>
    </row>
    <row r="92" spans="2:6" s="1" customFormat="1">
      <c r="B92" s="17"/>
      <c r="E92" s="2"/>
      <c r="F92" s="2"/>
    </row>
    <row r="93" spans="2:6" s="1" customFormat="1">
      <c r="B93" s="17"/>
      <c r="E93" s="2"/>
      <c r="F93" s="2"/>
    </row>
    <row r="94" spans="2:6" s="1" customFormat="1">
      <c r="B94" s="17"/>
      <c r="E94" s="2"/>
      <c r="F94" s="2"/>
    </row>
    <row r="95" spans="2:6" s="1" customFormat="1">
      <c r="B95" s="17"/>
      <c r="E95" s="2"/>
      <c r="F95" s="2"/>
    </row>
    <row r="96" spans="2:6" s="1" customFormat="1">
      <c r="B96" s="17"/>
      <c r="E96" s="2"/>
      <c r="F96" s="2"/>
    </row>
    <row r="97" spans="2:6" s="1" customFormat="1">
      <c r="B97" s="17"/>
      <c r="E97" s="2"/>
      <c r="F97" s="2"/>
    </row>
    <row r="98" spans="2:6" s="1" customFormat="1">
      <c r="B98" s="17"/>
      <c r="E98" s="2"/>
      <c r="F98" s="2"/>
    </row>
    <row r="99" spans="2:6" s="1" customFormat="1">
      <c r="B99" s="17"/>
      <c r="E99" s="2"/>
      <c r="F99" s="2"/>
    </row>
    <row r="100" spans="2:6" s="1" customFormat="1">
      <c r="B100" s="17"/>
      <c r="E100" s="2"/>
      <c r="F100" s="2"/>
    </row>
    <row r="101" spans="2:6" s="1" customFormat="1">
      <c r="B101" s="17"/>
      <c r="E101" s="2"/>
      <c r="F101" s="2"/>
    </row>
    <row r="102" spans="2:6" s="1" customFormat="1">
      <c r="B102" s="17"/>
      <c r="E102" s="2"/>
      <c r="F102" s="2"/>
    </row>
    <row r="103" spans="2:6" s="1" customFormat="1">
      <c r="B103" s="17"/>
      <c r="E103" s="2"/>
      <c r="F103" s="2"/>
    </row>
    <row r="104" spans="2:6" s="1" customFormat="1">
      <c r="B104" s="17"/>
      <c r="E104" s="2"/>
      <c r="F104" s="2"/>
    </row>
    <row r="105" spans="2:6" s="1" customFormat="1">
      <c r="B105" s="17"/>
      <c r="E105" s="2"/>
      <c r="F105" s="2"/>
    </row>
    <row r="106" spans="2:6" s="1" customFormat="1">
      <c r="B106" s="17"/>
      <c r="E106" s="2"/>
      <c r="F106" s="2"/>
    </row>
    <row r="107" spans="2:6" s="1" customFormat="1">
      <c r="B107" s="17"/>
      <c r="E107" s="2"/>
      <c r="F107" s="2"/>
    </row>
    <row r="108" spans="2:6" s="1" customFormat="1">
      <c r="B108" s="17"/>
      <c r="E108" s="2"/>
      <c r="F108" s="2"/>
    </row>
    <row r="109" spans="2:6" s="1" customFormat="1">
      <c r="B109" s="17"/>
      <c r="E109" s="2"/>
      <c r="F109" s="2"/>
    </row>
    <row r="110" spans="2:6" s="1" customFormat="1">
      <c r="B110" s="17"/>
      <c r="E110" s="2"/>
      <c r="F110" s="2"/>
    </row>
    <row r="111" spans="2:6" s="1" customFormat="1">
      <c r="B111" s="17"/>
      <c r="E111" s="2"/>
      <c r="F111" s="2"/>
    </row>
    <row r="112" spans="2:6" s="1" customFormat="1">
      <c r="B112" s="17"/>
      <c r="E112" s="2"/>
      <c r="F112" s="2"/>
    </row>
    <row r="113" spans="2:6" s="1" customFormat="1">
      <c r="B113" s="17"/>
      <c r="E113" s="2"/>
      <c r="F113" s="2"/>
    </row>
    <row r="114" spans="2:6" s="1" customFormat="1">
      <c r="B114" s="17"/>
      <c r="E114" s="2"/>
      <c r="F114" s="2"/>
    </row>
    <row r="115" spans="2:6" s="1" customFormat="1">
      <c r="B115" s="17"/>
      <c r="E115" s="2"/>
      <c r="F115" s="2"/>
    </row>
    <row r="116" spans="2:6" s="1" customFormat="1">
      <c r="B116" s="17"/>
      <c r="E116" s="2"/>
      <c r="F116" s="2"/>
    </row>
    <row r="117" spans="2:6" s="1" customFormat="1">
      <c r="B117" s="17"/>
      <c r="E117" s="2"/>
      <c r="F117" s="2"/>
    </row>
    <row r="118" spans="2:6" s="1" customFormat="1">
      <c r="B118" s="17"/>
      <c r="E118" s="2"/>
      <c r="F118" s="2"/>
    </row>
    <row r="119" spans="2:6" s="1" customFormat="1">
      <c r="B119" s="17"/>
      <c r="E119" s="2"/>
      <c r="F119" s="2"/>
    </row>
    <row r="120" spans="2:6" s="1" customFormat="1">
      <c r="B120" s="17"/>
      <c r="E120" s="2"/>
      <c r="F120" s="2"/>
    </row>
    <row r="121" spans="2:6" s="1" customFormat="1">
      <c r="B121" s="17"/>
      <c r="E121" s="2"/>
      <c r="F121" s="2"/>
    </row>
    <row r="122" spans="2:6" s="1" customFormat="1">
      <c r="B122" s="17"/>
      <c r="E122" s="2"/>
      <c r="F122" s="2"/>
    </row>
    <row r="123" spans="2:6" s="1" customFormat="1">
      <c r="B123" s="17"/>
      <c r="E123" s="2"/>
      <c r="F123" s="2"/>
    </row>
    <row r="124" spans="2:6" s="1" customFormat="1">
      <c r="B124" s="17"/>
      <c r="E124" s="2"/>
      <c r="F124" s="2"/>
    </row>
    <row r="125" spans="2:6" s="1" customFormat="1">
      <c r="B125" s="17"/>
      <c r="E125" s="2"/>
      <c r="F125" s="2"/>
    </row>
    <row r="126" spans="2:6" s="1" customFormat="1">
      <c r="B126" s="17"/>
      <c r="E126" s="2"/>
      <c r="F126" s="2"/>
    </row>
    <row r="127" spans="2:6" s="1" customFormat="1">
      <c r="B127" s="17"/>
      <c r="E127" s="2"/>
      <c r="F127" s="2"/>
    </row>
    <row r="128" spans="2:6" s="1" customFormat="1">
      <c r="B128" s="17"/>
      <c r="E128" s="2"/>
      <c r="F128" s="2"/>
    </row>
    <row r="129" spans="2:6" s="1" customFormat="1">
      <c r="B129" s="17"/>
      <c r="E129" s="2"/>
      <c r="F129" s="2"/>
    </row>
    <row r="130" spans="2:6" s="1" customFormat="1">
      <c r="B130" s="17"/>
      <c r="E130" s="2"/>
      <c r="F130" s="2"/>
    </row>
    <row r="131" spans="2:6" s="1" customFormat="1">
      <c r="B131" s="17"/>
      <c r="E131" s="2"/>
      <c r="F131" s="2"/>
    </row>
    <row r="132" spans="2:6" s="1" customFormat="1">
      <c r="B132" s="17"/>
      <c r="E132" s="2"/>
      <c r="F132" s="2"/>
    </row>
    <row r="133" spans="2:6" s="1" customFormat="1">
      <c r="B133" s="17"/>
      <c r="E133" s="2"/>
      <c r="F133" s="2"/>
    </row>
    <row r="134" spans="2:6" s="1" customFormat="1">
      <c r="B134" s="17"/>
      <c r="E134" s="2"/>
      <c r="F134" s="2"/>
    </row>
    <row r="135" spans="2:6" s="1" customFormat="1">
      <c r="B135" s="17"/>
      <c r="E135" s="2"/>
      <c r="F135" s="2"/>
    </row>
    <row r="136" spans="2:6" s="1" customFormat="1">
      <c r="B136" s="17"/>
      <c r="E136" s="2"/>
      <c r="F136" s="2"/>
    </row>
    <row r="137" spans="2:6" s="1" customFormat="1">
      <c r="B137" s="17"/>
      <c r="E137" s="2"/>
      <c r="F137" s="2"/>
    </row>
    <row r="138" spans="2:6" s="1" customFormat="1">
      <c r="B138" s="17"/>
      <c r="E138" s="2"/>
      <c r="F138" s="2"/>
    </row>
    <row r="139" spans="2:6" s="1" customFormat="1">
      <c r="B139" s="17"/>
      <c r="E139" s="2"/>
      <c r="F139" s="2"/>
    </row>
    <row r="140" spans="2:6" s="1" customFormat="1">
      <c r="B140" s="17"/>
      <c r="E140" s="2"/>
      <c r="F140" s="2"/>
    </row>
    <row r="141" spans="2:6" s="1" customFormat="1">
      <c r="B141" s="17"/>
      <c r="E141" s="2"/>
      <c r="F141" s="2"/>
    </row>
    <row r="142" spans="2:6" s="1" customFormat="1">
      <c r="B142" s="17"/>
      <c r="E142" s="2"/>
      <c r="F142" s="2"/>
    </row>
    <row r="143" spans="2:6" s="1" customFormat="1">
      <c r="B143" s="17"/>
      <c r="E143" s="2"/>
      <c r="F143" s="2"/>
    </row>
    <row r="144" spans="2:6" s="1" customFormat="1">
      <c r="B144" s="17"/>
      <c r="E144" s="2"/>
      <c r="F144" s="2"/>
    </row>
    <row r="145" spans="2:6" s="1" customFormat="1">
      <c r="B145" s="17"/>
      <c r="E145" s="2"/>
      <c r="F145" s="2"/>
    </row>
    <row r="146" spans="2:6" s="1" customFormat="1">
      <c r="B146" s="17"/>
      <c r="E146" s="2"/>
      <c r="F146" s="2"/>
    </row>
    <row r="147" spans="2:6" s="1" customFormat="1">
      <c r="B147" s="17"/>
      <c r="E147" s="2"/>
      <c r="F147" s="2"/>
    </row>
    <row r="148" spans="2:6" s="1" customFormat="1">
      <c r="B148" s="17"/>
      <c r="E148" s="2"/>
      <c r="F148" s="2"/>
    </row>
    <row r="149" spans="2:6" s="1" customFormat="1">
      <c r="B149" s="17"/>
      <c r="E149" s="2"/>
      <c r="F149" s="2"/>
    </row>
    <row r="150" spans="2:6" s="1" customFormat="1">
      <c r="B150" s="17"/>
      <c r="E150" s="2"/>
      <c r="F150" s="2"/>
    </row>
    <row r="151" spans="2:6" s="1" customFormat="1">
      <c r="B151" s="17"/>
      <c r="E151" s="2"/>
      <c r="F151" s="2"/>
    </row>
    <row r="152" spans="2:6" s="1" customFormat="1">
      <c r="B152" s="17"/>
      <c r="E152" s="2"/>
      <c r="F152" s="2"/>
    </row>
    <row r="153" spans="2:6" s="1" customFormat="1">
      <c r="B153" s="17"/>
      <c r="E153" s="2"/>
      <c r="F153" s="2"/>
    </row>
    <row r="154" spans="2:6" s="1" customFormat="1">
      <c r="B154" s="17"/>
      <c r="E154" s="2"/>
      <c r="F154" s="2"/>
    </row>
    <row r="155" spans="2:6" s="1" customFormat="1">
      <c r="B155" s="17"/>
      <c r="E155" s="2"/>
      <c r="F155" s="2"/>
    </row>
    <row r="156" spans="2:6" s="1" customFormat="1">
      <c r="B156" s="17"/>
      <c r="E156" s="2"/>
      <c r="F156" s="2"/>
    </row>
    <row r="157" spans="2:6" s="1" customFormat="1">
      <c r="B157" s="17"/>
      <c r="E157" s="2"/>
      <c r="F157" s="2"/>
    </row>
    <row r="158" spans="2:6" s="1" customFormat="1">
      <c r="B158" s="17"/>
      <c r="E158" s="2"/>
      <c r="F158" s="2"/>
    </row>
    <row r="159" spans="2:6" s="1" customFormat="1">
      <c r="B159" s="17"/>
      <c r="E159" s="2"/>
      <c r="F159" s="2"/>
    </row>
    <row r="160" spans="2:6" s="1" customFormat="1">
      <c r="B160" s="17"/>
      <c r="E160" s="2"/>
      <c r="F160" s="2"/>
    </row>
    <row r="161" spans="2:6" s="1" customFormat="1">
      <c r="B161" s="17"/>
      <c r="E161" s="2"/>
      <c r="F161" s="2"/>
    </row>
    <row r="162" spans="2:6" s="1" customFormat="1">
      <c r="B162" s="17"/>
      <c r="E162" s="2"/>
      <c r="F162" s="2"/>
    </row>
    <row r="163" spans="2:6" s="1" customFormat="1">
      <c r="B163" s="17"/>
      <c r="E163" s="2"/>
      <c r="F163" s="2"/>
    </row>
    <row r="164" spans="2:6" s="1" customFormat="1">
      <c r="B164" s="17"/>
      <c r="E164" s="2"/>
      <c r="F164" s="2"/>
    </row>
    <row r="165" spans="2:6" s="1" customFormat="1">
      <c r="B165" s="17"/>
      <c r="E165" s="2"/>
      <c r="F165" s="2"/>
    </row>
    <row r="166" spans="2:6" s="1" customFormat="1">
      <c r="B166" s="17"/>
      <c r="E166" s="2"/>
      <c r="F166" s="2"/>
    </row>
    <row r="167" spans="2:6" s="1" customFormat="1">
      <c r="B167" s="17"/>
      <c r="E167" s="2"/>
      <c r="F167" s="2"/>
    </row>
    <row r="168" spans="2:6" s="1" customFormat="1">
      <c r="B168" s="17"/>
      <c r="E168" s="2"/>
      <c r="F168" s="2"/>
    </row>
    <row r="169" spans="2:6" s="1" customFormat="1">
      <c r="B169" s="17"/>
      <c r="E169" s="2"/>
      <c r="F169" s="2"/>
    </row>
    <row r="170" spans="2:6" s="1" customFormat="1">
      <c r="B170" s="17"/>
      <c r="E170" s="2"/>
      <c r="F170" s="2"/>
    </row>
    <row r="171" spans="2:6" s="1" customFormat="1">
      <c r="B171" s="17"/>
      <c r="E171" s="2"/>
      <c r="F171" s="2"/>
    </row>
    <row r="172" spans="2:6" s="1" customFormat="1">
      <c r="B172" s="17"/>
      <c r="E172" s="2"/>
      <c r="F172" s="2"/>
    </row>
    <row r="173" spans="2:6" s="1" customFormat="1">
      <c r="B173" s="17"/>
      <c r="E173" s="2"/>
      <c r="F173" s="2"/>
    </row>
    <row r="174" spans="2:6" s="1" customFormat="1">
      <c r="B174" s="17"/>
      <c r="E174" s="2"/>
      <c r="F174" s="2"/>
    </row>
    <row r="175" spans="2:6" s="1" customFormat="1">
      <c r="B175" s="17"/>
      <c r="E175" s="2"/>
      <c r="F175" s="2"/>
    </row>
    <row r="176" spans="2:6" s="1" customFormat="1">
      <c r="B176" s="17"/>
      <c r="E176" s="2"/>
      <c r="F176" s="2"/>
    </row>
    <row r="177" spans="2:6" s="1" customFormat="1">
      <c r="B177" s="17"/>
      <c r="E177" s="2"/>
      <c r="F177" s="2"/>
    </row>
    <row r="178" spans="2:6" s="1" customFormat="1">
      <c r="B178" s="17"/>
      <c r="E178" s="2"/>
      <c r="F178" s="2"/>
    </row>
    <row r="179" spans="2:6" s="1" customFormat="1">
      <c r="B179" s="17"/>
      <c r="E179" s="2"/>
      <c r="F179" s="2"/>
    </row>
    <row r="180" spans="2:6" s="1" customFormat="1">
      <c r="B180" s="17"/>
      <c r="E180" s="2"/>
      <c r="F180" s="2"/>
    </row>
    <row r="181" spans="2:6" s="1" customFormat="1">
      <c r="B181" s="17"/>
      <c r="E181" s="2"/>
      <c r="F181" s="2"/>
    </row>
    <row r="182" spans="2:6" s="1" customFormat="1">
      <c r="B182" s="17"/>
      <c r="E182" s="2"/>
      <c r="F182" s="2"/>
    </row>
    <row r="183" spans="2:6" s="1" customFormat="1">
      <c r="B183" s="17"/>
      <c r="E183" s="2"/>
      <c r="F183" s="2"/>
    </row>
    <row r="184" spans="2:6" s="1" customFormat="1">
      <c r="B184" s="17"/>
      <c r="E184" s="2"/>
      <c r="F184" s="2"/>
    </row>
    <row r="185" spans="2:6" s="1" customFormat="1">
      <c r="B185" s="17"/>
      <c r="E185" s="2"/>
      <c r="F185" s="2"/>
    </row>
    <row r="186" spans="2:6" s="1" customFormat="1">
      <c r="B186" s="17"/>
      <c r="E186" s="2"/>
      <c r="F186" s="2"/>
    </row>
    <row r="187" spans="2:6" s="1" customFormat="1">
      <c r="B187" s="17"/>
      <c r="E187" s="2"/>
      <c r="F187" s="2"/>
    </row>
    <row r="188" spans="2:6" s="1" customFormat="1">
      <c r="B188" s="17"/>
      <c r="E188" s="2"/>
      <c r="F188" s="2"/>
    </row>
    <row r="189" spans="2:6" s="1" customFormat="1">
      <c r="B189" s="17"/>
      <c r="E189" s="2"/>
      <c r="F189" s="2"/>
    </row>
    <row r="190" spans="2:6" s="1" customFormat="1">
      <c r="B190" s="17"/>
      <c r="E190" s="2"/>
      <c r="F190" s="2"/>
    </row>
    <row r="191" spans="2:6" s="1" customFormat="1">
      <c r="B191" s="17"/>
      <c r="E191" s="2"/>
      <c r="F191" s="2"/>
    </row>
    <row r="192" spans="2:6" s="1" customFormat="1">
      <c r="B192" s="17"/>
      <c r="E192" s="2"/>
      <c r="F192" s="2"/>
    </row>
    <row r="193" spans="2:6" s="1" customFormat="1">
      <c r="B193" s="17"/>
      <c r="E193" s="2"/>
      <c r="F193" s="2"/>
    </row>
    <row r="194" spans="2:6" s="1" customFormat="1">
      <c r="B194" s="17"/>
      <c r="E194" s="2"/>
      <c r="F194" s="2"/>
    </row>
    <row r="195" spans="2:6" s="1" customFormat="1">
      <c r="B195" s="17"/>
      <c r="E195" s="2"/>
      <c r="F195" s="2"/>
    </row>
    <row r="196" spans="2:6" s="1" customFormat="1">
      <c r="B196" s="17"/>
      <c r="E196" s="2"/>
      <c r="F196" s="2"/>
    </row>
    <row r="197" spans="2:6" s="1" customFormat="1">
      <c r="B197" s="17"/>
      <c r="E197" s="2"/>
      <c r="F197" s="2"/>
    </row>
    <row r="198" spans="2:6" s="1" customFormat="1">
      <c r="B198" s="17"/>
      <c r="E198" s="2"/>
      <c r="F198" s="2"/>
    </row>
    <row r="199" spans="2:6" s="1" customFormat="1">
      <c r="B199" s="17"/>
      <c r="E199" s="2"/>
      <c r="F199" s="2"/>
    </row>
    <row r="200" spans="2:6" s="1" customFormat="1">
      <c r="B200" s="17"/>
      <c r="E200" s="2"/>
      <c r="F200" s="2"/>
    </row>
    <row r="201" spans="2:6" s="1" customFormat="1">
      <c r="B201" s="17"/>
      <c r="E201" s="2"/>
      <c r="F201" s="2"/>
    </row>
    <row r="202" spans="2:6" s="1" customFormat="1">
      <c r="B202" s="17"/>
      <c r="E202" s="2"/>
      <c r="F202" s="2"/>
    </row>
    <row r="203" spans="2:6" s="1" customFormat="1">
      <c r="B203" s="17"/>
      <c r="E203" s="2"/>
      <c r="F203" s="2"/>
    </row>
    <row r="204" spans="2:6" s="1" customFormat="1">
      <c r="B204" s="17"/>
      <c r="E204" s="2"/>
      <c r="F204" s="2"/>
    </row>
    <row r="205" spans="2:6" s="1" customFormat="1">
      <c r="B205" s="17"/>
      <c r="E205" s="2"/>
      <c r="F205" s="2"/>
    </row>
    <row r="206" spans="2:6" s="1" customFormat="1">
      <c r="B206" s="17"/>
      <c r="E206" s="2"/>
      <c r="F206" s="2"/>
    </row>
    <row r="207" spans="2:6" s="1" customFormat="1">
      <c r="B207" s="17"/>
      <c r="E207" s="2"/>
      <c r="F207" s="2"/>
    </row>
    <row r="208" spans="2:6" s="1" customFormat="1">
      <c r="B208" s="17"/>
      <c r="E208" s="2"/>
      <c r="F208" s="2"/>
    </row>
    <row r="209" spans="2:6" s="1" customFormat="1">
      <c r="B209" s="17"/>
      <c r="E209" s="2"/>
      <c r="F209" s="2"/>
    </row>
    <row r="210" spans="2:6" s="1" customFormat="1">
      <c r="B210" s="17"/>
      <c r="E210" s="2"/>
      <c r="F210" s="2"/>
    </row>
    <row r="211" spans="2:6" s="1" customFormat="1">
      <c r="B211" s="17"/>
      <c r="E211" s="2"/>
      <c r="F211" s="2"/>
    </row>
  </sheetData>
  <autoFilter ref="A1:G4" xr:uid="{00000000-0009-0000-0000-000000000000}"/>
  <pageMargins left="0.70866141732283472" right="0.70866141732283472" top="0.15748031496062992" bottom="0.15748031496062992" header="0" footer="0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748D-231F-41D1-BD2F-4861199F24FA}">
  <dimension ref="A1:L21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17" sqref="E17"/>
    </sheetView>
  </sheetViews>
  <sheetFormatPr defaultColWidth="9.140625" defaultRowHeight="15"/>
  <cols>
    <col min="1" max="1" width="5.7109375" style="3" customWidth="1"/>
    <col min="2" max="2" width="39.85546875" style="18" customWidth="1"/>
    <col min="3" max="3" width="9.28515625" style="3" customWidth="1"/>
    <col min="4" max="4" width="28.85546875" style="3" customWidth="1"/>
    <col min="5" max="6" width="9.140625" style="11" customWidth="1"/>
    <col min="7" max="7" width="9.140625" style="3" customWidth="1"/>
    <col min="8" max="12" width="15" style="3" customWidth="1"/>
    <col min="13" max="16384" width="9.140625" style="3"/>
  </cols>
  <sheetData>
    <row r="1" spans="1:12" s="23" customFormat="1" ht="75" customHeight="1">
      <c r="A1" s="53" t="s">
        <v>0</v>
      </c>
      <c r="B1" s="54" t="s">
        <v>255</v>
      </c>
      <c r="C1" s="53" t="s">
        <v>1</v>
      </c>
      <c r="D1" s="53" t="s">
        <v>270</v>
      </c>
      <c r="E1" s="69" t="s">
        <v>9</v>
      </c>
      <c r="F1" s="90" t="s">
        <v>105</v>
      </c>
      <c r="G1" s="82" t="s">
        <v>18</v>
      </c>
      <c r="H1" s="83" t="s">
        <v>268</v>
      </c>
      <c r="I1" s="83" t="s">
        <v>269</v>
      </c>
      <c r="J1" s="83" t="s">
        <v>271</v>
      </c>
      <c r="K1" s="83" t="s">
        <v>272</v>
      </c>
      <c r="L1" s="84" t="s">
        <v>273</v>
      </c>
    </row>
    <row r="2" spans="1:12" s="1" customFormat="1" ht="27">
      <c r="A2" s="25">
        <v>1</v>
      </c>
      <c r="B2" s="27" t="s">
        <v>202</v>
      </c>
      <c r="C2" s="26" t="s">
        <v>20</v>
      </c>
      <c r="D2" s="33" t="s">
        <v>203</v>
      </c>
      <c r="E2" s="41">
        <v>2</v>
      </c>
      <c r="F2" s="48" t="s">
        <v>239</v>
      </c>
      <c r="G2" s="24">
        <f>E2</f>
        <v>2</v>
      </c>
      <c r="H2" s="49"/>
      <c r="I2" s="49"/>
      <c r="J2" s="49"/>
      <c r="K2" s="49"/>
      <c r="L2" s="50"/>
    </row>
    <row r="3" spans="1:12" s="1" customFormat="1" ht="27">
      <c r="A3" s="25">
        <v>2</v>
      </c>
      <c r="B3" s="27" t="s">
        <v>204</v>
      </c>
      <c r="C3" s="26" t="s">
        <v>20</v>
      </c>
      <c r="D3" s="33" t="s">
        <v>205</v>
      </c>
      <c r="E3" s="41">
        <v>2</v>
      </c>
      <c r="F3" s="48" t="s">
        <v>239</v>
      </c>
      <c r="G3" s="24">
        <f t="shared" ref="G3:G9" si="0">E3</f>
        <v>2</v>
      </c>
      <c r="H3" s="49"/>
      <c r="I3" s="49"/>
      <c r="J3" s="49"/>
      <c r="K3" s="49"/>
      <c r="L3" s="50"/>
    </row>
    <row r="4" spans="1:12" s="1" customFormat="1" ht="27">
      <c r="A4" s="25">
        <v>3</v>
      </c>
      <c r="B4" s="27" t="s">
        <v>206</v>
      </c>
      <c r="C4" s="26" t="s">
        <v>20</v>
      </c>
      <c r="D4" s="33" t="s">
        <v>207</v>
      </c>
      <c r="E4" s="41">
        <v>1</v>
      </c>
      <c r="F4" s="48" t="s">
        <v>239</v>
      </c>
      <c r="G4" s="24">
        <f t="shared" si="0"/>
        <v>1</v>
      </c>
      <c r="H4" s="49"/>
      <c r="I4" s="49"/>
      <c r="J4" s="49"/>
      <c r="K4" s="49"/>
      <c r="L4" s="50"/>
    </row>
    <row r="5" spans="1:12" s="1" customFormat="1" ht="27">
      <c r="A5" s="25">
        <v>4</v>
      </c>
      <c r="B5" s="27" t="s">
        <v>208</v>
      </c>
      <c r="C5" s="26" t="s">
        <v>20</v>
      </c>
      <c r="D5" s="33" t="s">
        <v>209</v>
      </c>
      <c r="E5" s="41">
        <v>2</v>
      </c>
      <c r="F5" s="48" t="s">
        <v>239</v>
      </c>
      <c r="G5" s="24">
        <f t="shared" si="0"/>
        <v>2</v>
      </c>
      <c r="H5" s="49"/>
      <c r="I5" s="49"/>
      <c r="J5" s="49"/>
      <c r="K5" s="49"/>
      <c r="L5" s="50"/>
    </row>
    <row r="6" spans="1:12" s="1" customFormat="1" ht="27">
      <c r="A6" s="25">
        <v>5</v>
      </c>
      <c r="B6" s="19" t="s">
        <v>210</v>
      </c>
      <c r="C6" s="26" t="s">
        <v>20</v>
      </c>
      <c r="D6" s="33" t="s">
        <v>211</v>
      </c>
      <c r="E6" s="41">
        <v>1</v>
      </c>
      <c r="F6" s="48" t="s">
        <v>239</v>
      </c>
      <c r="G6" s="24">
        <f t="shared" si="0"/>
        <v>1</v>
      </c>
      <c r="H6" s="49"/>
      <c r="I6" s="49"/>
      <c r="J6" s="49"/>
      <c r="K6" s="49"/>
      <c r="L6" s="50"/>
    </row>
    <row r="7" spans="1:12" s="1" customFormat="1" ht="27">
      <c r="A7" s="25">
        <v>6</v>
      </c>
      <c r="B7" s="19" t="s">
        <v>212</v>
      </c>
      <c r="C7" s="26" t="s">
        <v>20</v>
      </c>
      <c r="D7" s="32" t="s">
        <v>213</v>
      </c>
      <c r="E7" s="41">
        <v>2</v>
      </c>
      <c r="F7" s="48" t="s">
        <v>239</v>
      </c>
      <c r="G7" s="24">
        <f t="shared" si="0"/>
        <v>2</v>
      </c>
      <c r="H7" s="49"/>
      <c r="I7" s="49"/>
      <c r="J7" s="49"/>
      <c r="K7" s="49"/>
      <c r="L7" s="50"/>
    </row>
    <row r="8" spans="1:12" s="1" customFormat="1" ht="27">
      <c r="A8" s="25">
        <v>7</v>
      </c>
      <c r="B8" s="19" t="s">
        <v>214</v>
      </c>
      <c r="C8" s="26" t="s">
        <v>20</v>
      </c>
      <c r="D8" s="33" t="s">
        <v>215</v>
      </c>
      <c r="E8" s="41">
        <v>1</v>
      </c>
      <c r="F8" s="48" t="s">
        <v>239</v>
      </c>
      <c r="G8" s="24">
        <f t="shared" si="0"/>
        <v>1</v>
      </c>
      <c r="H8" s="49"/>
      <c r="I8" s="49"/>
      <c r="J8" s="49"/>
      <c r="K8" s="49"/>
      <c r="L8" s="50"/>
    </row>
    <row r="9" spans="1:12" s="1" customFormat="1" ht="27.75" thickBot="1">
      <c r="A9" s="25">
        <v>8</v>
      </c>
      <c r="B9" s="19" t="s">
        <v>216</v>
      </c>
      <c r="C9" s="25" t="s">
        <v>20</v>
      </c>
      <c r="D9" s="32" t="s">
        <v>217</v>
      </c>
      <c r="E9" s="41">
        <v>1</v>
      </c>
      <c r="F9" s="48" t="s">
        <v>239</v>
      </c>
      <c r="G9" s="21">
        <f t="shared" si="0"/>
        <v>1</v>
      </c>
      <c r="H9" s="51"/>
      <c r="I9" s="51"/>
      <c r="J9" s="51"/>
      <c r="K9" s="51"/>
      <c r="L9" s="52"/>
    </row>
    <row r="10" spans="1:12" s="1" customFormat="1">
      <c r="B10" s="17"/>
    </row>
    <row r="11" spans="1:12" s="1" customFormat="1" ht="30">
      <c r="B11" s="17" t="s">
        <v>275</v>
      </c>
    </row>
    <row r="12" spans="1:12" s="1" customFormat="1">
      <c r="B12" s="17"/>
    </row>
    <row r="13" spans="1:12" s="1" customFormat="1" ht="45">
      <c r="B13" s="17" t="s">
        <v>274</v>
      </c>
    </row>
    <row r="14" spans="1:12" s="1" customFormat="1">
      <c r="B14" s="17"/>
    </row>
    <row r="15" spans="1:12" s="1" customFormat="1">
      <c r="B15" s="17"/>
    </row>
    <row r="16" spans="1:12" s="1" customFormat="1">
      <c r="B16" s="17"/>
    </row>
    <row r="17" spans="2:2" s="1" customFormat="1">
      <c r="B17" s="17"/>
    </row>
    <row r="18" spans="2:2" s="1" customFormat="1">
      <c r="B18" s="17"/>
    </row>
    <row r="19" spans="2:2" s="1" customFormat="1">
      <c r="B19" s="17"/>
    </row>
    <row r="20" spans="2:2" s="1" customFormat="1">
      <c r="B20" s="17"/>
    </row>
    <row r="21" spans="2:2" s="1" customFormat="1">
      <c r="B21" s="17"/>
    </row>
    <row r="22" spans="2:2" s="1" customFormat="1">
      <c r="B22" s="17"/>
    </row>
    <row r="23" spans="2:2" s="1" customFormat="1">
      <c r="B23" s="17"/>
    </row>
    <row r="24" spans="2:2" s="1" customFormat="1">
      <c r="B24" s="17"/>
    </row>
    <row r="25" spans="2:2" s="1" customFormat="1">
      <c r="B25" s="17"/>
    </row>
    <row r="26" spans="2:2" s="1" customFormat="1">
      <c r="B26" s="17"/>
    </row>
    <row r="27" spans="2:2" s="1" customFormat="1">
      <c r="B27" s="17"/>
    </row>
    <row r="28" spans="2:2" s="1" customFormat="1">
      <c r="B28" s="17"/>
    </row>
    <row r="29" spans="2:2" s="1" customFormat="1">
      <c r="B29" s="17"/>
    </row>
    <row r="30" spans="2:2" s="1" customFormat="1">
      <c r="B30" s="17"/>
    </row>
    <row r="31" spans="2:2" s="1" customFormat="1">
      <c r="B31" s="17"/>
    </row>
    <row r="32" spans="2:2" s="1" customFormat="1">
      <c r="B32" s="17"/>
    </row>
    <row r="33" spans="2:2" s="1" customFormat="1">
      <c r="B33" s="17"/>
    </row>
    <row r="34" spans="2:2" s="1" customFormat="1">
      <c r="B34" s="17"/>
    </row>
    <row r="35" spans="2:2" s="1" customFormat="1">
      <c r="B35" s="17"/>
    </row>
    <row r="36" spans="2:2" s="1" customFormat="1">
      <c r="B36" s="17"/>
    </row>
    <row r="37" spans="2:2" s="1" customFormat="1">
      <c r="B37" s="17"/>
    </row>
    <row r="38" spans="2:2" s="1" customFormat="1">
      <c r="B38" s="17"/>
    </row>
    <row r="39" spans="2:2" s="1" customFormat="1">
      <c r="B39" s="17"/>
    </row>
    <row r="40" spans="2:2" s="1" customFormat="1">
      <c r="B40" s="17"/>
    </row>
    <row r="41" spans="2:2" s="1" customFormat="1">
      <c r="B41" s="17"/>
    </row>
    <row r="42" spans="2:2" s="1" customFormat="1">
      <c r="B42" s="17"/>
    </row>
    <row r="43" spans="2:2" s="1" customFormat="1">
      <c r="B43" s="17"/>
    </row>
    <row r="44" spans="2:2" s="1" customFormat="1">
      <c r="B44" s="17"/>
    </row>
    <row r="45" spans="2:2" s="1" customFormat="1">
      <c r="B45" s="17"/>
    </row>
    <row r="46" spans="2:2" s="1" customFormat="1">
      <c r="B46" s="17"/>
    </row>
    <row r="47" spans="2:2" s="1" customFormat="1">
      <c r="B47" s="17"/>
    </row>
    <row r="48" spans="2:2" s="1" customFormat="1">
      <c r="B48" s="17"/>
    </row>
    <row r="49" spans="2:2" s="1" customFormat="1">
      <c r="B49" s="17"/>
    </row>
    <row r="50" spans="2:2" s="1" customFormat="1">
      <c r="B50" s="17"/>
    </row>
    <row r="51" spans="2:2" s="1" customFormat="1">
      <c r="B51" s="17"/>
    </row>
    <row r="52" spans="2:2" s="1" customFormat="1">
      <c r="B52" s="17"/>
    </row>
    <row r="53" spans="2:2" s="1" customFormat="1">
      <c r="B53" s="17"/>
    </row>
    <row r="54" spans="2:2" s="1" customFormat="1">
      <c r="B54" s="17"/>
    </row>
    <row r="55" spans="2:2" s="1" customFormat="1">
      <c r="B55" s="17"/>
    </row>
    <row r="56" spans="2:2" s="1" customFormat="1">
      <c r="B56" s="17"/>
    </row>
    <row r="57" spans="2:2" s="1" customFormat="1">
      <c r="B57" s="17"/>
    </row>
    <row r="58" spans="2:2" s="1" customFormat="1">
      <c r="B58" s="17"/>
    </row>
    <row r="59" spans="2:2" s="1" customFormat="1">
      <c r="B59" s="17"/>
    </row>
    <row r="60" spans="2:2" s="1" customFormat="1">
      <c r="B60" s="17"/>
    </row>
    <row r="61" spans="2:2" s="1" customFormat="1">
      <c r="B61" s="17"/>
    </row>
    <row r="62" spans="2:2" s="1" customFormat="1">
      <c r="B62" s="17"/>
    </row>
    <row r="63" spans="2:2" s="1" customFormat="1">
      <c r="B63" s="17"/>
    </row>
    <row r="64" spans="2:2" s="1" customFormat="1">
      <c r="B64" s="17"/>
    </row>
    <row r="65" spans="2:2" s="1" customFormat="1">
      <c r="B65" s="17"/>
    </row>
    <row r="66" spans="2:2" s="1" customFormat="1">
      <c r="B66" s="17"/>
    </row>
    <row r="67" spans="2:2" s="1" customFormat="1">
      <c r="B67" s="17"/>
    </row>
    <row r="68" spans="2:2" s="1" customFormat="1">
      <c r="B68" s="17"/>
    </row>
    <row r="69" spans="2:2" s="1" customFormat="1">
      <c r="B69" s="17"/>
    </row>
    <row r="70" spans="2:2" s="1" customFormat="1">
      <c r="B70" s="17"/>
    </row>
    <row r="71" spans="2:2" s="1" customFormat="1">
      <c r="B71" s="17"/>
    </row>
    <row r="72" spans="2:2" s="1" customFormat="1">
      <c r="B72" s="17"/>
    </row>
    <row r="73" spans="2:2" s="1" customFormat="1">
      <c r="B73" s="17"/>
    </row>
    <row r="74" spans="2:2" s="1" customFormat="1">
      <c r="B74" s="17"/>
    </row>
    <row r="75" spans="2:2" s="1" customFormat="1">
      <c r="B75" s="17"/>
    </row>
    <row r="76" spans="2:2" s="1" customFormat="1">
      <c r="B76" s="17"/>
    </row>
    <row r="77" spans="2:2" s="1" customFormat="1">
      <c r="B77" s="17"/>
    </row>
    <row r="78" spans="2:2" s="1" customFormat="1">
      <c r="B78" s="17"/>
    </row>
    <row r="79" spans="2:2" s="1" customFormat="1">
      <c r="B79" s="17"/>
    </row>
    <row r="80" spans="2:2" s="1" customFormat="1">
      <c r="B80" s="17"/>
    </row>
    <row r="81" spans="2:2" s="1" customFormat="1">
      <c r="B81" s="17"/>
    </row>
    <row r="82" spans="2:2" s="1" customFormat="1">
      <c r="B82" s="17"/>
    </row>
    <row r="83" spans="2:2" s="1" customFormat="1">
      <c r="B83" s="17"/>
    </row>
    <row r="84" spans="2:2" s="1" customFormat="1">
      <c r="B84" s="17"/>
    </row>
    <row r="85" spans="2:2" s="1" customFormat="1">
      <c r="B85" s="17"/>
    </row>
    <row r="86" spans="2:2" s="1" customFormat="1">
      <c r="B86" s="17"/>
    </row>
    <row r="87" spans="2:2" s="1" customFormat="1">
      <c r="B87" s="17"/>
    </row>
    <row r="88" spans="2:2" s="1" customFormat="1">
      <c r="B88" s="17"/>
    </row>
    <row r="89" spans="2:2" s="1" customFormat="1">
      <c r="B89" s="17"/>
    </row>
    <row r="90" spans="2:2" s="1" customFormat="1">
      <c r="B90" s="17"/>
    </row>
    <row r="91" spans="2:2" s="1" customFormat="1">
      <c r="B91" s="17"/>
    </row>
    <row r="92" spans="2:2" s="1" customFormat="1">
      <c r="B92" s="17"/>
    </row>
    <row r="93" spans="2:2" s="1" customFormat="1">
      <c r="B93" s="17"/>
    </row>
    <row r="94" spans="2:2" s="1" customFormat="1">
      <c r="B94" s="17"/>
    </row>
    <row r="95" spans="2:2" s="1" customFormat="1">
      <c r="B95" s="17"/>
    </row>
    <row r="96" spans="2:2" s="1" customFormat="1">
      <c r="B96" s="17"/>
    </row>
    <row r="97" spans="2:2" s="1" customFormat="1">
      <c r="B97" s="17"/>
    </row>
    <row r="98" spans="2:2" s="1" customFormat="1">
      <c r="B98" s="17"/>
    </row>
    <row r="99" spans="2:2" s="1" customFormat="1">
      <c r="B99" s="17"/>
    </row>
    <row r="100" spans="2:2" s="1" customFormat="1">
      <c r="B100" s="17"/>
    </row>
    <row r="101" spans="2:2" s="1" customFormat="1">
      <c r="B101" s="17"/>
    </row>
    <row r="102" spans="2:2" s="1" customFormat="1">
      <c r="B102" s="17"/>
    </row>
    <row r="103" spans="2:2" s="1" customFormat="1">
      <c r="B103" s="17"/>
    </row>
    <row r="104" spans="2:2" s="1" customFormat="1">
      <c r="B104" s="17"/>
    </row>
    <row r="105" spans="2:2" s="1" customFormat="1">
      <c r="B105" s="17"/>
    </row>
    <row r="106" spans="2:2" s="1" customFormat="1">
      <c r="B106" s="17"/>
    </row>
    <row r="107" spans="2:2" s="1" customFormat="1">
      <c r="B107" s="17"/>
    </row>
    <row r="108" spans="2:2" s="1" customFormat="1">
      <c r="B108" s="17"/>
    </row>
    <row r="109" spans="2:2" s="1" customFormat="1">
      <c r="B109" s="17"/>
    </row>
    <row r="110" spans="2:2" s="1" customFormat="1">
      <c r="B110" s="17"/>
    </row>
    <row r="111" spans="2:2" s="1" customFormat="1">
      <c r="B111" s="17"/>
    </row>
    <row r="112" spans="2:2" s="1" customFormat="1">
      <c r="B112" s="17"/>
    </row>
    <row r="113" spans="2:2" s="1" customFormat="1">
      <c r="B113" s="17"/>
    </row>
    <row r="114" spans="2:2" s="1" customFormat="1">
      <c r="B114" s="17"/>
    </row>
    <row r="115" spans="2:2" s="1" customFormat="1">
      <c r="B115" s="17"/>
    </row>
    <row r="116" spans="2:2" s="1" customFormat="1">
      <c r="B116" s="17"/>
    </row>
    <row r="117" spans="2:2" s="1" customFormat="1">
      <c r="B117" s="17"/>
    </row>
    <row r="118" spans="2:2" s="1" customFormat="1">
      <c r="B118" s="17"/>
    </row>
    <row r="119" spans="2:2" s="1" customFormat="1">
      <c r="B119" s="17"/>
    </row>
    <row r="120" spans="2:2" s="1" customFormat="1">
      <c r="B120" s="17"/>
    </row>
    <row r="121" spans="2:2" s="1" customFormat="1">
      <c r="B121" s="17"/>
    </row>
    <row r="122" spans="2:2" s="1" customFormat="1">
      <c r="B122" s="17"/>
    </row>
    <row r="123" spans="2:2" s="1" customFormat="1">
      <c r="B123" s="17"/>
    </row>
    <row r="124" spans="2:2" s="1" customFormat="1">
      <c r="B124" s="17"/>
    </row>
    <row r="125" spans="2:2" s="1" customFormat="1">
      <c r="B125" s="17"/>
    </row>
    <row r="126" spans="2:2" s="1" customFormat="1">
      <c r="B126" s="17"/>
    </row>
    <row r="127" spans="2:2" s="1" customFormat="1">
      <c r="B127" s="17"/>
    </row>
    <row r="128" spans="2:2" s="1" customFormat="1">
      <c r="B128" s="17"/>
    </row>
    <row r="129" spans="2:2" s="1" customFormat="1">
      <c r="B129" s="17"/>
    </row>
    <row r="130" spans="2:2" s="1" customFormat="1">
      <c r="B130" s="17"/>
    </row>
    <row r="131" spans="2:2" s="1" customFormat="1">
      <c r="B131" s="17"/>
    </row>
    <row r="132" spans="2:2" s="1" customFormat="1">
      <c r="B132" s="17"/>
    </row>
    <row r="133" spans="2:2" s="1" customFormat="1">
      <c r="B133" s="17"/>
    </row>
    <row r="134" spans="2:2" s="1" customFormat="1">
      <c r="B134" s="17"/>
    </row>
    <row r="135" spans="2:2" s="1" customFormat="1">
      <c r="B135" s="17"/>
    </row>
    <row r="136" spans="2:2" s="1" customFormat="1">
      <c r="B136" s="17"/>
    </row>
    <row r="137" spans="2:2" s="1" customFormat="1">
      <c r="B137" s="17"/>
    </row>
    <row r="138" spans="2:2" s="1" customFormat="1">
      <c r="B138" s="17"/>
    </row>
    <row r="139" spans="2:2" s="1" customFormat="1">
      <c r="B139" s="17"/>
    </row>
    <row r="140" spans="2:2" s="1" customFormat="1">
      <c r="B140" s="17"/>
    </row>
    <row r="141" spans="2:2" s="1" customFormat="1">
      <c r="B141" s="17"/>
    </row>
    <row r="142" spans="2:2" s="1" customFormat="1">
      <c r="B142" s="17"/>
    </row>
    <row r="143" spans="2:2" s="1" customFormat="1">
      <c r="B143" s="17"/>
    </row>
    <row r="144" spans="2:2" s="1" customFormat="1">
      <c r="B144" s="17"/>
    </row>
    <row r="145" spans="2:2" s="1" customFormat="1">
      <c r="B145" s="17"/>
    </row>
    <row r="146" spans="2:2" s="1" customFormat="1">
      <c r="B146" s="17"/>
    </row>
    <row r="147" spans="2:2" s="1" customFormat="1">
      <c r="B147" s="17"/>
    </row>
    <row r="148" spans="2:2" s="1" customFormat="1">
      <c r="B148" s="17"/>
    </row>
    <row r="149" spans="2:2" s="1" customFormat="1">
      <c r="B149" s="17"/>
    </row>
    <row r="150" spans="2:2" s="1" customFormat="1">
      <c r="B150" s="17"/>
    </row>
    <row r="151" spans="2:2" s="1" customFormat="1">
      <c r="B151" s="17"/>
    </row>
    <row r="152" spans="2:2" s="1" customFormat="1">
      <c r="B152" s="17"/>
    </row>
    <row r="153" spans="2:2" s="1" customFormat="1">
      <c r="B153" s="17"/>
    </row>
    <row r="154" spans="2:2" s="1" customFormat="1">
      <c r="B154" s="17"/>
    </row>
    <row r="155" spans="2:2" s="1" customFormat="1">
      <c r="B155" s="17"/>
    </row>
    <row r="156" spans="2:2" s="1" customFormat="1">
      <c r="B156" s="17"/>
    </row>
    <row r="157" spans="2:2" s="1" customFormat="1">
      <c r="B157" s="17"/>
    </row>
    <row r="158" spans="2:2" s="1" customFormat="1">
      <c r="B158" s="17"/>
    </row>
    <row r="159" spans="2:2" s="1" customFormat="1">
      <c r="B159" s="17"/>
    </row>
    <row r="160" spans="2:2" s="1" customFormat="1">
      <c r="B160" s="17"/>
    </row>
    <row r="161" spans="2:2" s="1" customFormat="1">
      <c r="B161" s="17"/>
    </row>
    <row r="162" spans="2:2" s="1" customFormat="1">
      <c r="B162" s="17"/>
    </row>
    <row r="163" spans="2:2" s="1" customFormat="1">
      <c r="B163" s="17"/>
    </row>
    <row r="164" spans="2:2" s="1" customFormat="1">
      <c r="B164" s="17"/>
    </row>
    <row r="165" spans="2:2" s="1" customFormat="1">
      <c r="B165" s="17"/>
    </row>
    <row r="166" spans="2:2" s="1" customFormat="1">
      <c r="B166" s="17"/>
    </row>
    <row r="167" spans="2:2" s="1" customFormat="1">
      <c r="B167" s="17"/>
    </row>
    <row r="168" spans="2:2" s="1" customFormat="1">
      <c r="B168" s="17"/>
    </row>
    <row r="169" spans="2:2" s="1" customFormat="1">
      <c r="B169" s="17"/>
    </row>
    <row r="170" spans="2:2" s="1" customFormat="1">
      <c r="B170" s="17"/>
    </row>
    <row r="171" spans="2:2" s="1" customFormat="1">
      <c r="B171" s="17"/>
    </row>
    <row r="172" spans="2:2" s="1" customFormat="1">
      <c r="B172" s="17"/>
    </row>
    <row r="173" spans="2:2" s="1" customFormat="1">
      <c r="B173" s="17"/>
    </row>
    <row r="174" spans="2:2" s="1" customFormat="1">
      <c r="B174" s="17"/>
    </row>
    <row r="175" spans="2:2" s="1" customFormat="1">
      <c r="B175" s="17"/>
    </row>
    <row r="176" spans="2:2" s="1" customFormat="1">
      <c r="B176" s="17"/>
    </row>
    <row r="177" spans="2:2" s="1" customFormat="1">
      <c r="B177" s="17"/>
    </row>
    <row r="178" spans="2:2" s="1" customFormat="1">
      <c r="B178" s="17"/>
    </row>
    <row r="179" spans="2:2" s="1" customFormat="1">
      <c r="B179" s="17"/>
    </row>
    <row r="180" spans="2:2" s="1" customFormat="1">
      <c r="B180" s="17"/>
    </row>
    <row r="181" spans="2:2" s="1" customFormat="1">
      <c r="B181" s="17"/>
    </row>
    <row r="182" spans="2:2" s="1" customFormat="1">
      <c r="B182" s="17"/>
    </row>
    <row r="183" spans="2:2" s="1" customFormat="1">
      <c r="B183" s="17"/>
    </row>
    <row r="184" spans="2:2" s="1" customFormat="1">
      <c r="B184" s="17"/>
    </row>
    <row r="185" spans="2:2" s="1" customFormat="1">
      <c r="B185" s="17"/>
    </row>
    <row r="186" spans="2:2" s="1" customFormat="1">
      <c r="B186" s="17"/>
    </row>
    <row r="187" spans="2:2" s="1" customFormat="1">
      <c r="B187" s="17"/>
    </row>
    <row r="188" spans="2:2" s="1" customFormat="1">
      <c r="B188" s="17"/>
    </row>
    <row r="189" spans="2:2" s="1" customFormat="1">
      <c r="B189" s="17"/>
    </row>
    <row r="190" spans="2:2" s="1" customFormat="1">
      <c r="B190" s="17"/>
    </row>
    <row r="191" spans="2:2" s="1" customFormat="1">
      <c r="B191" s="17"/>
    </row>
    <row r="192" spans="2:2" s="1" customFormat="1">
      <c r="B192" s="17"/>
    </row>
    <row r="193" spans="2:2" s="1" customFormat="1">
      <c r="B193" s="17"/>
    </row>
    <row r="194" spans="2:2" s="1" customFormat="1">
      <c r="B194" s="17"/>
    </row>
    <row r="195" spans="2:2" s="1" customFormat="1">
      <c r="B195" s="17"/>
    </row>
    <row r="196" spans="2:2" s="1" customFormat="1">
      <c r="B196" s="17"/>
    </row>
    <row r="197" spans="2:2" s="1" customFormat="1">
      <c r="B197" s="17"/>
    </row>
    <row r="198" spans="2:2" s="1" customFormat="1">
      <c r="B198" s="17"/>
    </row>
    <row r="199" spans="2:2" s="1" customFormat="1">
      <c r="B199" s="17"/>
    </row>
    <row r="200" spans="2:2" s="1" customFormat="1">
      <c r="B200" s="17"/>
    </row>
    <row r="201" spans="2:2" s="1" customFormat="1">
      <c r="B201" s="17"/>
    </row>
    <row r="202" spans="2:2" s="1" customFormat="1">
      <c r="B202" s="17"/>
    </row>
    <row r="203" spans="2:2" s="1" customFormat="1">
      <c r="B203" s="17"/>
    </row>
    <row r="204" spans="2:2" s="1" customFormat="1">
      <c r="B204" s="17"/>
    </row>
    <row r="205" spans="2:2" s="1" customFormat="1">
      <c r="B205" s="17"/>
    </row>
    <row r="206" spans="2:2" s="1" customFormat="1">
      <c r="B206" s="17"/>
    </row>
    <row r="207" spans="2:2" s="1" customFormat="1">
      <c r="B207" s="17"/>
    </row>
    <row r="208" spans="2:2" s="1" customFormat="1">
      <c r="B208" s="17"/>
    </row>
    <row r="209" spans="2:2" s="1" customFormat="1">
      <c r="B209" s="17"/>
    </row>
    <row r="210" spans="2:2" s="1" customFormat="1">
      <c r="B210" s="17"/>
    </row>
    <row r="211" spans="2:2" s="1" customFormat="1">
      <c r="B211" s="17"/>
    </row>
    <row r="212" spans="2:2" s="1" customFormat="1">
      <c r="B212" s="17"/>
    </row>
    <row r="213" spans="2:2" s="1" customFormat="1">
      <c r="B213" s="17"/>
    </row>
    <row r="214" spans="2:2" s="1" customFormat="1">
      <c r="B214" s="17"/>
    </row>
    <row r="215" spans="2:2" s="1" customFormat="1">
      <c r="B215" s="17"/>
    </row>
    <row r="216" spans="2:2" s="1" customFormat="1">
      <c r="B216" s="17"/>
    </row>
  </sheetData>
  <autoFilter ref="A1:G1" xr:uid="{00000000-0009-0000-0000-000000000000}"/>
  <pageMargins left="0.70866141732283472" right="0.70866141732283472" top="0.15748031496062992" bottom="0.15748031496062992" header="0" footer="0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9DA0-AD42-4DAB-9356-377BA9DE133E}">
  <dimension ref="A1:N215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10" sqref="E10"/>
    </sheetView>
  </sheetViews>
  <sheetFormatPr defaultColWidth="9.140625" defaultRowHeight="15"/>
  <cols>
    <col min="1" max="1" width="5.7109375" style="3" customWidth="1"/>
    <col min="2" max="2" width="39.85546875" style="18" customWidth="1"/>
    <col min="3" max="3" width="9.28515625" style="3" customWidth="1"/>
    <col min="4" max="4" width="28.85546875" style="3" customWidth="1"/>
    <col min="5" max="6" width="9.140625" style="10" customWidth="1"/>
    <col min="7" max="8" width="9.140625" style="14" customWidth="1"/>
    <col min="9" max="9" width="9.140625" style="3" customWidth="1"/>
    <col min="10" max="14" width="21.140625" style="3" customWidth="1"/>
    <col min="15" max="16384" width="9.140625" style="3"/>
  </cols>
  <sheetData>
    <row r="1" spans="1:14" s="23" customFormat="1" ht="75" customHeight="1">
      <c r="A1" s="53" t="s">
        <v>0</v>
      </c>
      <c r="B1" s="54" t="s">
        <v>255</v>
      </c>
      <c r="C1" s="53" t="s">
        <v>1</v>
      </c>
      <c r="D1" s="53" t="s">
        <v>270</v>
      </c>
      <c r="E1" s="67" t="s">
        <v>8</v>
      </c>
      <c r="F1" s="68" t="s">
        <v>105</v>
      </c>
      <c r="G1" s="75" t="s">
        <v>12</v>
      </c>
      <c r="H1" s="91" t="s">
        <v>105</v>
      </c>
      <c r="I1" s="82" t="s">
        <v>18</v>
      </c>
      <c r="J1" s="83" t="s">
        <v>268</v>
      </c>
      <c r="K1" s="83" t="s">
        <v>269</v>
      </c>
      <c r="L1" s="83" t="s">
        <v>271</v>
      </c>
      <c r="M1" s="83" t="s">
        <v>272</v>
      </c>
      <c r="N1" s="84" t="s">
        <v>273</v>
      </c>
    </row>
    <row r="2" spans="1:14" s="1" customFormat="1" ht="60">
      <c r="A2" s="25">
        <v>1</v>
      </c>
      <c r="B2" s="36" t="s">
        <v>150</v>
      </c>
      <c r="C2" s="28" t="s">
        <v>20</v>
      </c>
      <c r="D2" s="37">
        <v>3009</v>
      </c>
      <c r="E2" s="25">
        <v>1</v>
      </c>
      <c r="F2" s="25" t="s">
        <v>151</v>
      </c>
      <c r="G2" s="25">
        <v>2</v>
      </c>
      <c r="H2" s="92" t="s">
        <v>246</v>
      </c>
      <c r="I2" s="24">
        <f>E2+G2</f>
        <v>3</v>
      </c>
      <c r="J2" s="49"/>
      <c r="K2" s="49"/>
      <c r="L2" s="49"/>
      <c r="M2" s="49"/>
      <c r="N2" s="50"/>
    </row>
    <row r="3" spans="1:14" s="1" customFormat="1" ht="60">
      <c r="A3" s="25">
        <v>2</v>
      </c>
      <c r="B3" s="36" t="s">
        <v>152</v>
      </c>
      <c r="C3" s="28" t="s">
        <v>20</v>
      </c>
      <c r="D3" s="37">
        <v>3010</v>
      </c>
      <c r="E3" s="25">
        <v>1</v>
      </c>
      <c r="F3" s="25" t="s">
        <v>153</v>
      </c>
      <c r="G3" s="25">
        <v>2</v>
      </c>
      <c r="H3" s="92" t="s">
        <v>246</v>
      </c>
      <c r="I3" s="24">
        <f t="shared" ref="I3:I8" si="0">E3+G3</f>
        <v>3</v>
      </c>
      <c r="J3" s="49"/>
      <c r="K3" s="49"/>
      <c r="L3" s="49"/>
      <c r="M3" s="49"/>
      <c r="N3" s="50"/>
    </row>
    <row r="4" spans="1:14" s="1" customFormat="1" ht="60">
      <c r="A4" s="25">
        <v>3</v>
      </c>
      <c r="B4" s="36" t="s">
        <v>154</v>
      </c>
      <c r="C4" s="28" t="s">
        <v>20</v>
      </c>
      <c r="D4" s="37">
        <v>409</v>
      </c>
      <c r="E4" s="25">
        <v>1</v>
      </c>
      <c r="F4" s="25" t="s">
        <v>155</v>
      </c>
      <c r="G4" s="25"/>
      <c r="H4" s="32"/>
      <c r="I4" s="24">
        <f t="shared" si="0"/>
        <v>1</v>
      </c>
      <c r="J4" s="49"/>
      <c r="K4" s="49"/>
      <c r="L4" s="49"/>
      <c r="M4" s="49"/>
      <c r="N4" s="50"/>
    </row>
    <row r="5" spans="1:14" s="1" customFormat="1" ht="60">
      <c r="A5" s="25">
        <v>4</v>
      </c>
      <c r="B5" s="38" t="s">
        <v>156</v>
      </c>
      <c r="C5" s="39" t="s">
        <v>20</v>
      </c>
      <c r="D5" s="40">
        <v>2259</v>
      </c>
      <c r="E5" s="25">
        <v>1</v>
      </c>
      <c r="F5" s="25" t="s">
        <v>157</v>
      </c>
      <c r="G5" s="25"/>
      <c r="H5" s="32"/>
      <c r="I5" s="24">
        <f t="shared" si="0"/>
        <v>1</v>
      </c>
      <c r="J5" s="49"/>
      <c r="K5" s="49"/>
      <c r="L5" s="49"/>
      <c r="M5" s="49"/>
      <c r="N5" s="50"/>
    </row>
    <row r="6" spans="1:14" s="1" customFormat="1" ht="45">
      <c r="A6" s="25">
        <v>5</v>
      </c>
      <c r="B6" s="36" t="s">
        <v>247</v>
      </c>
      <c r="C6" s="25" t="s">
        <v>20</v>
      </c>
      <c r="D6" s="32">
        <v>195</v>
      </c>
      <c r="E6" s="25"/>
      <c r="F6" s="25"/>
      <c r="G6" s="25">
        <v>1</v>
      </c>
      <c r="H6" s="92" t="s">
        <v>246</v>
      </c>
      <c r="I6" s="24">
        <f t="shared" si="0"/>
        <v>1</v>
      </c>
      <c r="J6" s="49"/>
      <c r="K6" s="49"/>
      <c r="L6" s="49"/>
      <c r="M6" s="49"/>
      <c r="N6" s="50"/>
    </row>
    <row r="7" spans="1:14" s="1" customFormat="1" ht="45">
      <c r="A7" s="25">
        <v>6</v>
      </c>
      <c r="B7" s="36" t="s">
        <v>248</v>
      </c>
      <c r="C7" s="25" t="s">
        <v>20</v>
      </c>
      <c r="D7" s="32">
        <v>3036</v>
      </c>
      <c r="E7" s="25"/>
      <c r="F7" s="25"/>
      <c r="G7" s="25">
        <v>1</v>
      </c>
      <c r="H7" s="92" t="s">
        <v>246</v>
      </c>
      <c r="I7" s="24">
        <f t="shared" si="0"/>
        <v>1</v>
      </c>
      <c r="J7" s="49"/>
      <c r="K7" s="49"/>
      <c r="L7" s="49"/>
      <c r="M7" s="49"/>
      <c r="N7" s="50"/>
    </row>
    <row r="8" spans="1:14" s="1" customFormat="1" ht="45.75" thickBot="1">
      <c r="A8" s="25">
        <v>7</v>
      </c>
      <c r="B8" s="19" t="s">
        <v>259</v>
      </c>
      <c r="C8" s="25" t="s">
        <v>20</v>
      </c>
      <c r="D8" s="32">
        <v>905</v>
      </c>
      <c r="E8" s="25"/>
      <c r="F8" s="25"/>
      <c r="G8" s="25">
        <v>1</v>
      </c>
      <c r="H8" s="92" t="s">
        <v>246</v>
      </c>
      <c r="I8" s="21">
        <f t="shared" si="0"/>
        <v>1</v>
      </c>
      <c r="J8" s="51"/>
      <c r="K8" s="51"/>
      <c r="L8" s="51"/>
      <c r="M8" s="51"/>
      <c r="N8" s="52"/>
    </row>
    <row r="9" spans="1:14" s="1" customFormat="1">
      <c r="B9" s="17"/>
    </row>
    <row r="10" spans="1:14" s="1" customFormat="1" ht="30">
      <c r="B10" s="17" t="s">
        <v>275</v>
      </c>
    </row>
    <row r="11" spans="1:14" s="1" customFormat="1">
      <c r="B11" s="17"/>
    </row>
    <row r="12" spans="1:14" s="1" customFormat="1" ht="45">
      <c r="B12" s="17" t="s">
        <v>274</v>
      </c>
    </row>
    <row r="13" spans="1:14" s="1" customFormat="1">
      <c r="B13" s="17"/>
    </row>
    <row r="14" spans="1:14" s="1" customFormat="1">
      <c r="B14" s="17"/>
    </row>
    <row r="15" spans="1:14" s="1" customFormat="1">
      <c r="B15" s="17"/>
    </row>
    <row r="16" spans="1:14" s="1" customFormat="1">
      <c r="B16" s="17"/>
    </row>
    <row r="17" spans="2:2" s="1" customFormat="1">
      <c r="B17" s="17"/>
    </row>
    <row r="18" spans="2:2" s="1" customFormat="1">
      <c r="B18" s="17"/>
    </row>
    <row r="19" spans="2:2" s="1" customFormat="1">
      <c r="B19" s="17"/>
    </row>
    <row r="20" spans="2:2" s="1" customFormat="1">
      <c r="B20" s="17"/>
    </row>
    <row r="21" spans="2:2" s="1" customFormat="1">
      <c r="B21" s="17"/>
    </row>
    <row r="22" spans="2:2" s="1" customFormat="1">
      <c r="B22" s="17"/>
    </row>
    <row r="23" spans="2:2" s="1" customFormat="1">
      <c r="B23" s="17"/>
    </row>
    <row r="24" spans="2:2" s="1" customFormat="1">
      <c r="B24" s="17"/>
    </row>
    <row r="25" spans="2:2" s="1" customFormat="1">
      <c r="B25" s="17"/>
    </row>
    <row r="26" spans="2:2" s="1" customFormat="1">
      <c r="B26" s="17"/>
    </row>
    <row r="27" spans="2:2" s="1" customFormat="1">
      <c r="B27" s="17"/>
    </row>
    <row r="28" spans="2:2" s="1" customFormat="1">
      <c r="B28" s="17"/>
    </row>
    <row r="29" spans="2:2" s="1" customFormat="1">
      <c r="B29" s="17"/>
    </row>
    <row r="30" spans="2:2" s="1" customFormat="1">
      <c r="B30" s="17"/>
    </row>
    <row r="31" spans="2:2" s="1" customFormat="1">
      <c r="B31" s="17"/>
    </row>
    <row r="32" spans="2:2" s="1" customFormat="1">
      <c r="B32" s="17"/>
    </row>
    <row r="33" spans="2:2" s="1" customFormat="1">
      <c r="B33" s="17"/>
    </row>
    <row r="34" spans="2:2" s="1" customFormat="1">
      <c r="B34" s="17"/>
    </row>
    <row r="35" spans="2:2" s="1" customFormat="1">
      <c r="B35" s="17"/>
    </row>
    <row r="36" spans="2:2" s="1" customFormat="1">
      <c r="B36" s="17"/>
    </row>
    <row r="37" spans="2:2" s="1" customFormat="1">
      <c r="B37" s="17"/>
    </row>
    <row r="38" spans="2:2" s="1" customFormat="1">
      <c r="B38" s="17"/>
    </row>
    <row r="39" spans="2:2" s="1" customFormat="1">
      <c r="B39" s="17"/>
    </row>
    <row r="40" spans="2:2" s="1" customFormat="1">
      <c r="B40" s="17"/>
    </row>
    <row r="41" spans="2:2" s="1" customFormat="1">
      <c r="B41" s="17"/>
    </row>
    <row r="42" spans="2:2" s="1" customFormat="1">
      <c r="B42" s="17"/>
    </row>
    <row r="43" spans="2:2" s="1" customFormat="1">
      <c r="B43" s="17"/>
    </row>
    <row r="44" spans="2:2" s="1" customFormat="1">
      <c r="B44" s="17"/>
    </row>
    <row r="45" spans="2:2" s="1" customFormat="1">
      <c r="B45" s="17"/>
    </row>
    <row r="46" spans="2:2" s="1" customFormat="1">
      <c r="B46" s="17"/>
    </row>
    <row r="47" spans="2:2" s="1" customFormat="1">
      <c r="B47" s="17"/>
    </row>
    <row r="48" spans="2:2" s="1" customFormat="1">
      <c r="B48" s="17"/>
    </row>
    <row r="49" spans="2:2" s="1" customFormat="1">
      <c r="B49" s="17"/>
    </row>
    <row r="50" spans="2:2" s="1" customFormat="1">
      <c r="B50" s="17"/>
    </row>
    <row r="51" spans="2:2" s="1" customFormat="1">
      <c r="B51" s="17"/>
    </row>
    <row r="52" spans="2:2" s="1" customFormat="1">
      <c r="B52" s="17"/>
    </row>
    <row r="53" spans="2:2" s="1" customFormat="1">
      <c r="B53" s="17"/>
    </row>
    <row r="54" spans="2:2" s="1" customFormat="1">
      <c r="B54" s="17"/>
    </row>
    <row r="55" spans="2:2" s="1" customFormat="1">
      <c r="B55" s="17"/>
    </row>
    <row r="56" spans="2:2" s="1" customFormat="1">
      <c r="B56" s="17"/>
    </row>
    <row r="57" spans="2:2" s="1" customFormat="1">
      <c r="B57" s="17"/>
    </row>
    <row r="58" spans="2:2" s="1" customFormat="1">
      <c r="B58" s="17"/>
    </row>
    <row r="59" spans="2:2" s="1" customFormat="1">
      <c r="B59" s="17"/>
    </row>
    <row r="60" spans="2:2" s="1" customFormat="1">
      <c r="B60" s="17"/>
    </row>
    <row r="61" spans="2:2" s="1" customFormat="1">
      <c r="B61" s="17"/>
    </row>
    <row r="62" spans="2:2" s="1" customFormat="1">
      <c r="B62" s="17"/>
    </row>
    <row r="63" spans="2:2" s="1" customFormat="1">
      <c r="B63" s="17"/>
    </row>
    <row r="64" spans="2:2" s="1" customFormat="1">
      <c r="B64" s="17"/>
    </row>
    <row r="65" spans="2:2" s="1" customFormat="1">
      <c r="B65" s="17"/>
    </row>
    <row r="66" spans="2:2" s="1" customFormat="1">
      <c r="B66" s="17"/>
    </row>
    <row r="67" spans="2:2" s="1" customFormat="1">
      <c r="B67" s="17"/>
    </row>
    <row r="68" spans="2:2" s="1" customFormat="1">
      <c r="B68" s="17"/>
    </row>
    <row r="69" spans="2:2" s="1" customFormat="1">
      <c r="B69" s="17"/>
    </row>
    <row r="70" spans="2:2" s="1" customFormat="1">
      <c r="B70" s="17"/>
    </row>
    <row r="71" spans="2:2" s="1" customFormat="1">
      <c r="B71" s="17"/>
    </row>
    <row r="72" spans="2:2" s="1" customFormat="1">
      <c r="B72" s="17"/>
    </row>
    <row r="73" spans="2:2" s="1" customFormat="1">
      <c r="B73" s="17"/>
    </row>
    <row r="74" spans="2:2" s="1" customFormat="1">
      <c r="B74" s="17"/>
    </row>
    <row r="75" spans="2:2" s="1" customFormat="1">
      <c r="B75" s="17"/>
    </row>
    <row r="76" spans="2:2" s="1" customFormat="1">
      <c r="B76" s="17"/>
    </row>
    <row r="77" spans="2:2" s="1" customFormat="1">
      <c r="B77" s="17"/>
    </row>
    <row r="78" spans="2:2" s="1" customFormat="1">
      <c r="B78" s="17"/>
    </row>
    <row r="79" spans="2:2" s="1" customFormat="1">
      <c r="B79" s="17"/>
    </row>
    <row r="80" spans="2:2" s="1" customFormat="1">
      <c r="B80" s="17"/>
    </row>
    <row r="81" spans="2:2" s="1" customFormat="1">
      <c r="B81" s="17"/>
    </row>
    <row r="82" spans="2:2" s="1" customFormat="1">
      <c r="B82" s="17"/>
    </row>
    <row r="83" spans="2:2" s="1" customFormat="1">
      <c r="B83" s="17"/>
    </row>
    <row r="84" spans="2:2" s="1" customFormat="1">
      <c r="B84" s="17"/>
    </row>
    <row r="85" spans="2:2" s="1" customFormat="1">
      <c r="B85" s="17"/>
    </row>
    <row r="86" spans="2:2" s="1" customFormat="1">
      <c r="B86" s="17"/>
    </row>
    <row r="87" spans="2:2" s="1" customFormat="1">
      <c r="B87" s="17"/>
    </row>
    <row r="88" spans="2:2" s="1" customFormat="1">
      <c r="B88" s="17"/>
    </row>
    <row r="89" spans="2:2" s="1" customFormat="1">
      <c r="B89" s="17"/>
    </row>
    <row r="90" spans="2:2" s="1" customFormat="1">
      <c r="B90" s="17"/>
    </row>
    <row r="91" spans="2:2" s="1" customFormat="1">
      <c r="B91" s="17"/>
    </row>
    <row r="92" spans="2:2" s="1" customFormat="1">
      <c r="B92" s="17"/>
    </row>
    <row r="93" spans="2:2" s="1" customFormat="1">
      <c r="B93" s="17"/>
    </row>
    <row r="94" spans="2:2" s="1" customFormat="1">
      <c r="B94" s="17"/>
    </row>
    <row r="95" spans="2:2" s="1" customFormat="1">
      <c r="B95" s="17"/>
    </row>
    <row r="96" spans="2:2" s="1" customFormat="1">
      <c r="B96" s="17"/>
    </row>
    <row r="97" spans="2:2" s="1" customFormat="1">
      <c r="B97" s="17"/>
    </row>
    <row r="98" spans="2:2" s="1" customFormat="1">
      <c r="B98" s="17"/>
    </row>
    <row r="99" spans="2:2" s="1" customFormat="1">
      <c r="B99" s="17"/>
    </row>
    <row r="100" spans="2:2" s="1" customFormat="1">
      <c r="B100" s="17"/>
    </row>
    <row r="101" spans="2:2" s="1" customFormat="1">
      <c r="B101" s="17"/>
    </row>
    <row r="102" spans="2:2" s="1" customFormat="1">
      <c r="B102" s="17"/>
    </row>
    <row r="103" spans="2:2" s="1" customFormat="1">
      <c r="B103" s="17"/>
    </row>
    <row r="104" spans="2:2" s="1" customFormat="1">
      <c r="B104" s="17"/>
    </row>
    <row r="105" spans="2:2" s="1" customFormat="1">
      <c r="B105" s="17"/>
    </row>
    <row r="106" spans="2:2" s="1" customFormat="1">
      <c r="B106" s="17"/>
    </row>
    <row r="107" spans="2:2" s="1" customFormat="1">
      <c r="B107" s="17"/>
    </row>
    <row r="108" spans="2:2" s="1" customFormat="1">
      <c r="B108" s="17"/>
    </row>
    <row r="109" spans="2:2" s="1" customFormat="1">
      <c r="B109" s="17"/>
    </row>
    <row r="110" spans="2:2" s="1" customFormat="1">
      <c r="B110" s="17"/>
    </row>
    <row r="111" spans="2:2" s="1" customFormat="1">
      <c r="B111" s="17"/>
    </row>
    <row r="112" spans="2:2" s="1" customFormat="1">
      <c r="B112" s="17"/>
    </row>
    <row r="113" spans="2:2" s="1" customFormat="1">
      <c r="B113" s="17"/>
    </row>
    <row r="114" spans="2:2" s="1" customFormat="1">
      <c r="B114" s="17"/>
    </row>
    <row r="115" spans="2:2" s="1" customFormat="1">
      <c r="B115" s="17"/>
    </row>
    <row r="116" spans="2:2" s="1" customFormat="1">
      <c r="B116" s="17"/>
    </row>
    <row r="117" spans="2:2" s="1" customFormat="1">
      <c r="B117" s="17"/>
    </row>
    <row r="118" spans="2:2" s="1" customFormat="1">
      <c r="B118" s="17"/>
    </row>
    <row r="119" spans="2:2" s="1" customFormat="1">
      <c r="B119" s="17"/>
    </row>
    <row r="120" spans="2:2" s="1" customFormat="1">
      <c r="B120" s="17"/>
    </row>
    <row r="121" spans="2:2" s="1" customFormat="1">
      <c r="B121" s="17"/>
    </row>
    <row r="122" spans="2:2" s="1" customFormat="1">
      <c r="B122" s="17"/>
    </row>
    <row r="123" spans="2:2" s="1" customFormat="1">
      <c r="B123" s="17"/>
    </row>
    <row r="124" spans="2:2" s="1" customFormat="1">
      <c r="B124" s="17"/>
    </row>
    <row r="125" spans="2:2" s="1" customFormat="1">
      <c r="B125" s="17"/>
    </row>
    <row r="126" spans="2:2" s="1" customFormat="1">
      <c r="B126" s="17"/>
    </row>
    <row r="127" spans="2:2" s="1" customFormat="1">
      <c r="B127" s="17"/>
    </row>
    <row r="128" spans="2:2" s="1" customFormat="1">
      <c r="B128" s="17"/>
    </row>
    <row r="129" spans="2:2" s="1" customFormat="1">
      <c r="B129" s="17"/>
    </row>
    <row r="130" spans="2:2" s="1" customFormat="1">
      <c r="B130" s="17"/>
    </row>
    <row r="131" spans="2:2" s="1" customFormat="1">
      <c r="B131" s="17"/>
    </row>
    <row r="132" spans="2:2" s="1" customFormat="1">
      <c r="B132" s="17"/>
    </row>
    <row r="133" spans="2:2" s="1" customFormat="1">
      <c r="B133" s="17"/>
    </row>
    <row r="134" spans="2:2" s="1" customFormat="1">
      <c r="B134" s="17"/>
    </row>
    <row r="135" spans="2:2" s="1" customFormat="1">
      <c r="B135" s="17"/>
    </row>
    <row r="136" spans="2:2" s="1" customFormat="1">
      <c r="B136" s="17"/>
    </row>
    <row r="137" spans="2:2" s="1" customFormat="1">
      <c r="B137" s="17"/>
    </row>
    <row r="138" spans="2:2" s="1" customFormat="1">
      <c r="B138" s="17"/>
    </row>
    <row r="139" spans="2:2" s="1" customFormat="1">
      <c r="B139" s="17"/>
    </row>
    <row r="140" spans="2:2" s="1" customFormat="1">
      <c r="B140" s="17"/>
    </row>
    <row r="141" spans="2:2" s="1" customFormat="1">
      <c r="B141" s="17"/>
    </row>
    <row r="142" spans="2:2" s="1" customFormat="1">
      <c r="B142" s="17"/>
    </row>
    <row r="143" spans="2:2" s="1" customFormat="1">
      <c r="B143" s="17"/>
    </row>
    <row r="144" spans="2:2" s="1" customFormat="1">
      <c r="B144" s="17"/>
    </row>
    <row r="145" spans="2:2" s="1" customFormat="1">
      <c r="B145" s="17"/>
    </row>
    <row r="146" spans="2:2" s="1" customFormat="1">
      <c r="B146" s="17"/>
    </row>
    <row r="147" spans="2:2" s="1" customFormat="1">
      <c r="B147" s="17"/>
    </row>
    <row r="148" spans="2:2" s="1" customFormat="1">
      <c r="B148" s="17"/>
    </row>
    <row r="149" spans="2:2" s="1" customFormat="1">
      <c r="B149" s="17"/>
    </row>
    <row r="150" spans="2:2" s="1" customFormat="1">
      <c r="B150" s="17"/>
    </row>
    <row r="151" spans="2:2" s="1" customFormat="1">
      <c r="B151" s="17"/>
    </row>
    <row r="152" spans="2:2" s="1" customFormat="1">
      <c r="B152" s="17"/>
    </row>
    <row r="153" spans="2:2" s="1" customFormat="1">
      <c r="B153" s="17"/>
    </row>
    <row r="154" spans="2:2" s="1" customFormat="1">
      <c r="B154" s="17"/>
    </row>
    <row r="155" spans="2:2" s="1" customFormat="1">
      <c r="B155" s="17"/>
    </row>
    <row r="156" spans="2:2" s="1" customFormat="1">
      <c r="B156" s="17"/>
    </row>
    <row r="157" spans="2:2" s="1" customFormat="1">
      <c r="B157" s="17"/>
    </row>
    <row r="158" spans="2:2" s="1" customFormat="1">
      <c r="B158" s="17"/>
    </row>
    <row r="159" spans="2:2" s="1" customFormat="1">
      <c r="B159" s="17"/>
    </row>
    <row r="160" spans="2:2" s="1" customFormat="1">
      <c r="B160" s="17"/>
    </row>
    <row r="161" spans="2:2" s="1" customFormat="1">
      <c r="B161" s="17"/>
    </row>
    <row r="162" spans="2:2" s="1" customFormat="1">
      <c r="B162" s="17"/>
    </row>
    <row r="163" spans="2:2" s="1" customFormat="1">
      <c r="B163" s="17"/>
    </row>
    <row r="164" spans="2:2" s="1" customFormat="1">
      <c r="B164" s="17"/>
    </row>
    <row r="165" spans="2:2" s="1" customFormat="1">
      <c r="B165" s="17"/>
    </row>
    <row r="166" spans="2:2" s="1" customFormat="1">
      <c r="B166" s="17"/>
    </row>
    <row r="167" spans="2:2" s="1" customFormat="1">
      <c r="B167" s="17"/>
    </row>
    <row r="168" spans="2:2" s="1" customFormat="1">
      <c r="B168" s="17"/>
    </row>
    <row r="169" spans="2:2" s="1" customFormat="1">
      <c r="B169" s="17"/>
    </row>
    <row r="170" spans="2:2" s="1" customFormat="1">
      <c r="B170" s="17"/>
    </row>
    <row r="171" spans="2:2" s="1" customFormat="1">
      <c r="B171" s="17"/>
    </row>
    <row r="172" spans="2:2" s="1" customFormat="1">
      <c r="B172" s="17"/>
    </row>
    <row r="173" spans="2:2" s="1" customFormat="1">
      <c r="B173" s="17"/>
    </row>
    <row r="174" spans="2:2" s="1" customFormat="1">
      <c r="B174" s="17"/>
    </row>
    <row r="175" spans="2:2" s="1" customFormat="1">
      <c r="B175" s="17"/>
    </row>
    <row r="176" spans="2:2" s="1" customFormat="1">
      <c r="B176" s="17"/>
    </row>
    <row r="177" spans="2:2" s="1" customFormat="1">
      <c r="B177" s="17"/>
    </row>
    <row r="178" spans="2:2" s="1" customFormat="1">
      <c r="B178" s="17"/>
    </row>
    <row r="179" spans="2:2" s="1" customFormat="1">
      <c r="B179" s="17"/>
    </row>
    <row r="180" spans="2:2" s="1" customFormat="1">
      <c r="B180" s="17"/>
    </row>
    <row r="181" spans="2:2" s="1" customFormat="1">
      <c r="B181" s="17"/>
    </row>
    <row r="182" spans="2:2" s="1" customFormat="1">
      <c r="B182" s="17"/>
    </row>
    <row r="183" spans="2:2" s="1" customFormat="1">
      <c r="B183" s="17"/>
    </row>
    <row r="184" spans="2:2" s="1" customFormat="1">
      <c r="B184" s="17"/>
    </row>
    <row r="185" spans="2:2" s="1" customFormat="1">
      <c r="B185" s="17"/>
    </row>
    <row r="186" spans="2:2" s="1" customFormat="1">
      <c r="B186" s="17"/>
    </row>
    <row r="187" spans="2:2" s="1" customFormat="1">
      <c r="B187" s="17"/>
    </row>
    <row r="188" spans="2:2" s="1" customFormat="1">
      <c r="B188" s="17"/>
    </row>
    <row r="189" spans="2:2" s="1" customFormat="1">
      <c r="B189" s="17"/>
    </row>
    <row r="190" spans="2:2" s="1" customFormat="1">
      <c r="B190" s="17"/>
    </row>
    <row r="191" spans="2:2" s="1" customFormat="1">
      <c r="B191" s="17"/>
    </row>
    <row r="192" spans="2:2" s="1" customFormat="1">
      <c r="B192" s="17"/>
    </row>
    <row r="193" spans="2:2" s="1" customFormat="1">
      <c r="B193" s="17"/>
    </row>
    <row r="194" spans="2:2" s="1" customFormat="1">
      <c r="B194" s="17"/>
    </row>
    <row r="195" spans="2:2" s="1" customFormat="1">
      <c r="B195" s="17"/>
    </row>
    <row r="196" spans="2:2" s="1" customFormat="1">
      <c r="B196" s="17"/>
    </row>
    <row r="197" spans="2:2" s="1" customFormat="1">
      <c r="B197" s="17"/>
    </row>
    <row r="198" spans="2:2" s="1" customFormat="1">
      <c r="B198" s="17"/>
    </row>
    <row r="199" spans="2:2" s="1" customFormat="1">
      <c r="B199" s="17"/>
    </row>
    <row r="200" spans="2:2" s="1" customFormat="1">
      <c r="B200" s="17"/>
    </row>
    <row r="201" spans="2:2" s="1" customFormat="1">
      <c r="B201" s="17"/>
    </row>
    <row r="202" spans="2:2" s="1" customFormat="1">
      <c r="B202" s="17"/>
    </row>
    <row r="203" spans="2:2" s="1" customFormat="1">
      <c r="B203" s="17"/>
    </row>
    <row r="204" spans="2:2" s="1" customFormat="1">
      <c r="B204" s="17"/>
    </row>
    <row r="205" spans="2:2" s="1" customFormat="1">
      <c r="B205" s="17"/>
    </row>
    <row r="206" spans="2:2" s="1" customFormat="1">
      <c r="B206" s="17"/>
    </row>
    <row r="207" spans="2:2" s="1" customFormat="1">
      <c r="B207" s="17"/>
    </row>
    <row r="208" spans="2:2" s="1" customFormat="1">
      <c r="B208" s="17"/>
    </row>
    <row r="209" spans="2:2" s="1" customFormat="1">
      <c r="B209" s="17"/>
    </row>
    <row r="210" spans="2:2" s="1" customFormat="1">
      <c r="B210" s="17"/>
    </row>
    <row r="211" spans="2:2" s="1" customFormat="1">
      <c r="B211" s="17"/>
    </row>
    <row r="212" spans="2:2" s="1" customFormat="1">
      <c r="B212" s="17"/>
    </row>
    <row r="213" spans="2:2" s="1" customFormat="1">
      <c r="B213" s="17"/>
    </row>
    <row r="214" spans="2:2" s="1" customFormat="1">
      <c r="B214" s="17"/>
    </row>
    <row r="215" spans="2:2" s="1" customFormat="1">
      <c r="B215" s="17"/>
    </row>
  </sheetData>
  <autoFilter ref="A1:I5" xr:uid="{00000000-0009-0000-0000-000000000000}"/>
  <pageMargins left="0.70866141732283472" right="0.70866141732283472" top="0.15748031496062992" bottom="0.15748031496062992" header="0" footer="0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150AC-9EC1-4258-8829-F8E09D45DDFC}">
  <dimension ref="A1:X226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28" sqref="D28"/>
    </sheetView>
  </sheetViews>
  <sheetFormatPr defaultColWidth="9.140625" defaultRowHeight="15"/>
  <cols>
    <col min="1" max="1" width="5.7109375" style="3" customWidth="1"/>
    <col min="2" max="2" width="39.85546875" style="18" customWidth="1"/>
    <col min="3" max="3" width="9.28515625" style="3" customWidth="1"/>
    <col min="4" max="4" width="28.85546875" style="3" customWidth="1"/>
    <col min="5" max="6" width="9.5703125" style="6" customWidth="1"/>
    <col min="7" max="7" width="9.42578125" style="8" customWidth="1"/>
    <col min="8" max="8" width="9.5703125" style="8" customWidth="1"/>
    <col min="9" max="10" width="9.140625" style="12" customWidth="1"/>
    <col min="11" max="12" width="9.140625" style="13" customWidth="1"/>
    <col min="13" max="14" width="9.140625" style="16" customWidth="1"/>
    <col min="15" max="16" width="9.140625" style="7" customWidth="1"/>
    <col min="17" max="18" width="9.140625" style="9" customWidth="1"/>
    <col min="19" max="19" width="9.140625" style="3" customWidth="1"/>
    <col min="20" max="24" width="14.7109375" style="3" customWidth="1"/>
    <col min="25" max="16384" width="9.140625" style="3"/>
  </cols>
  <sheetData>
    <row r="1" spans="1:24" s="23" customFormat="1" ht="75" customHeight="1">
      <c r="A1" s="53" t="s">
        <v>0</v>
      </c>
      <c r="B1" s="54" t="s">
        <v>255</v>
      </c>
      <c r="C1" s="53" t="s">
        <v>1</v>
      </c>
      <c r="D1" s="53" t="s">
        <v>270</v>
      </c>
      <c r="E1" s="59" t="s">
        <v>4</v>
      </c>
      <c r="F1" s="60" t="s">
        <v>105</v>
      </c>
      <c r="G1" s="63" t="s">
        <v>6</v>
      </c>
      <c r="H1" s="64" t="s">
        <v>105</v>
      </c>
      <c r="I1" s="71" t="s">
        <v>10</v>
      </c>
      <c r="J1" s="72" t="s">
        <v>105</v>
      </c>
      <c r="K1" s="73" t="s">
        <v>11</v>
      </c>
      <c r="L1" s="74" t="s">
        <v>105</v>
      </c>
      <c r="M1" s="79" t="s">
        <v>14</v>
      </c>
      <c r="N1" s="80" t="s">
        <v>105</v>
      </c>
      <c r="O1" s="61" t="s">
        <v>15</v>
      </c>
      <c r="P1" s="62" t="s">
        <v>105</v>
      </c>
      <c r="Q1" s="65" t="s">
        <v>17</v>
      </c>
      <c r="R1" s="81" t="s">
        <v>105</v>
      </c>
      <c r="S1" s="82" t="s">
        <v>18</v>
      </c>
      <c r="T1" s="83" t="s">
        <v>268</v>
      </c>
      <c r="U1" s="83" t="s">
        <v>269</v>
      </c>
      <c r="V1" s="83" t="s">
        <v>271</v>
      </c>
      <c r="W1" s="83" t="s">
        <v>272</v>
      </c>
      <c r="X1" s="84" t="s">
        <v>273</v>
      </c>
    </row>
    <row r="2" spans="1:24" s="23" customFormat="1" ht="60">
      <c r="A2" s="22">
        <v>1</v>
      </c>
      <c r="B2" s="19" t="s">
        <v>102</v>
      </c>
      <c r="C2" s="25" t="s">
        <v>20</v>
      </c>
      <c r="D2" s="32" t="s">
        <v>117</v>
      </c>
      <c r="E2" s="25">
        <v>8</v>
      </c>
      <c r="F2" s="25" t="s">
        <v>179</v>
      </c>
      <c r="G2" s="25">
        <v>8</v>
      </c>
      <c r="H2" s="25" t="s">
        <v>184</v>
      </c>
      <c r="I2" s="25">
        <v>2</v>
      </c>
      <c r="J2" s="29" t="s">
        <v>123</v>
      </c>
      <c r="K2" s="25">
        <v>13</v>
      </c>
      <c r="L2" s="29" t="s">
        <v>141</v>
      </c>
      <c r="M2" s="25"/>
      <c r="N2" s="25"/>
      <c r="O2" s="25">
        <v>6</v>
      </c>
      <c r="P2" s="34" t="s">
        <v>116</v>
      </c>
      <c r="Q2" s="25">
        <v>4</v>
      </c>
      <c r="R2" s="48" t="s">
        <v>232</v>
      </c>
      <c r="S2" s="24">
        <f>E2+G2+I2+K2+M2+O2+Q2</f>
        <v>41</v>
      </c>
      <c r="T2" s="42"/>
      <c r="U2" s="42"/>
      <c r="V2" s="42"/>
      <c r="W2" s="42"/>
      <c r="X2" s="20"/>
    </row>
    <row r="3" spans="1:24" s="23" customFormat="1" ht="24.75" customHeight="1">
      <c r="A3" s="22">
        <v>2</v>
      </c>
      <c r="B3" s="19" t="s">
        <v>103</v>
      </c>
      <c r="C3" s="25" t="s">
        <v>20</v>
      </c>
      <c r="D3" s="32" t="s">
        <v>118</v>
      </c>
      <c r="E3" s="25">
        <v>8</v>
      </c>
      <c r="F3" s="25" t="s">
        <v>179</v>
      </c>
      <c r="G3" s="25">
        <v>4</v>
      </c>
      <c r="H3" s="25" t="s">
        <v>190</v>
      </c>
      <c r="I3" s="25"/>
      <c r="J3" s="25"/>
      <c r="K3" s="25"/>
      <c r="L3" s="25"/>
      <c r="M3" s="25">
        <v>4</v>
      </c>
      <c r="N3" s="31" t="s">
        <v>200</v>
      </c>
      <c r="O3" s="25">
        <v>4</v>
      </c>
      <c r="P3" s="34" t="s">
        <v>116</v>
      </c>
      <c r="Q3" s="25">
        <v>4</v>
      </c>
      <c r="R3" s="48" t="s">
        <v>232</v>
      </c>
      <c r="S3" s="24">
        <f t="shared" ref="S3:S19" si="0">E3+G3+I3+K3+M3+O3+Q3</f>
        <v>24</v>
      </c>
      <c r="T3" s="42"/>
      <c r="U3" s="42"/>
      <c r="V3" s="42"/>
      <c r="W3" s="42"/>
      <c r="X3" s="20"/>
    </row>
    <row r="4" spans="1:24" s="23" customFormat="1" ht="24.75" customHeight="1">
      <c r="A4" s="22">
        <v>3</v>
      </c>
      <c r="B4" s="27" t="s">
        <v>104</v>
      </c>
      <c r="C4" s="26" t="s">
        <v>20</v>
      </c>
      <c r="D4" s="33" t="s">
        <v>119</v>
      </c>
      <c r="E4" s="25"/>
      <c r="F4" s="25"/>
      <c r="G4" s="25"/>
      <c r="H4" s="25"/>
      <c r="I4" s="25"/>
      <c r="J4" s="25"/>
      <c r="K4" s="25">
        <v>4</v>
      </c>
      <c r="L4" s="25" t="s">
        <v>172</v>
      </c>
      <c r="M4" s="25"/>
      <c r="N4" s="25"/>
      <c r="O4" s="25">
        <v>8</v>
      </c>
      <c r="P4" s="34" t="s">
        <v>116</v>
      </c>
      <c r="Q4" s="25">
        <v>8</v>
      </c>
      <c r="R4" s="48" t="s">
        <v>232</v>
      </c>
      <c r="S4" s="24">
        <f t="shared" si="0"/>
        <v>20</v>
      </c>
      <c r="T4" s="42"/>
      <c r="U4" s="42"/>
      <c r="V4" s="42"/>
      <c r="W4" s="42"/>
      <c r="X4" s="20"/>
    </row>
    <row r="5" spans="1:24" s="1" customFormat="1" ht="33.75">
      <c r="A5" s="22">
        <v>4</v>
      </c>
      <c r="B5" s="19" t="s">
        <v>256</v>
      </c>
      <c r="C5" s="25" t="s">
        <v>20</v>
      </c>
      <c r="D5" s="32" t="s">
        <v>124</v>
      </c>
      <c r="E5" s="25"/>
      <c r="F5" s="25"/>
      <c r="G5" s="25"/>
      <c r="H5" s="25"/>
      <c r="I5" s="25">
        <v>2</v>
      </c>
      <c r="J5" s="29" t="s">
        <v>123</v>
      </c>
      <c r="K5" s="25"/>
      <c r="L5" s="25"/>
      <c r="M5" s="25"/>
      <c r="N5" s="25"/>
      <c r="O5" s="25"/>
      <c r="P5" s="25"/>
      <c r="Q5" s="25"/>
      <c r="R5" s="32"/>
      <c r="S5" s="24">
        <f t="shared" si="0"/>
        <v>2</v>
      </c>
      <c r="T5" s="49"/>
      <c r="U5" s="49"/>
      <c r="V5" s="49"/>
      <c r="W5" s="49"/>
      <c r="X5" s="50"/>
    </row>
    <row r="6" spans="1:24" s="1" customFormat="1" ht="33.75">
      <c r="A6" s="22">
        <v>5</v>
      </c>
      <c r="B6" s="19" t="s">
        <v>257</v>
      </c>
      <c r="C6" s="25" t="s">
        <v>20</v>
      </c>
      <c r="D6" s="32" t="s">
        <v>125</v>
      </c>
      <c r="E6" s="25"/>
      <c r="F6" s="25"/>
      <c r="G6" s="25"/>
      <c r="H6" s="25"/>
      <c r="I6" s="25">
        <v>2</v>
      </c>
      <c r="J6" s="29" t="s">
        <v>123</v>
      </c>
      <c r="K6" s="25"/>
      <c r="L6" s="25"/>
      <c r="M6" s="25"/>
      <c r="N6" s="25"/>
      <c r="O6" s="25"/>
      <c r="P6" s="25"/>
      <c r="Q6" s="25"/>
      <c r="R6" s="32"/>
      <c r="S6" s="24">
        <f t="shared" si="0"/>
        <v>2</v>
      </c>
      <c r="T6" s="49"/>
      <c r="U6" s="49"/>
      <c r="V6" s="49"/>
      <c r="W6" s="49"/>
      <c r="X6" s="50"/>
    </row>
    <row r="7" spans="1:24" s="1" customFormat="1" ht="33.75">
      <c r="A7" s="22">
        <v>6</v>
      </c>
      <c r="B7" s="19" t="s">
        <v>126</v>
      </c>
      <c r="C7" s="25" t="s">
        <v>128</v>
      </c>
      <c r="D7" s="32" t="s">
        <v>127</v>
      </c>
      <c r="E7" s="25"/>
      <c r="F7" s="25"/>
      <c r="G7" s="25"/>
      <c r="H7" s="25"/>
      <c r="I7" s="25">
        <v>50</v>
      </c>
      <c r="J7" s="29" t="s">
        <v>123</v>
      </c>
      <c r="K7" s="25"/>
      <c r="L7" s="25"/>
      <c r="M7" s="25"/>
      <c r="N7" s="25"/>
      <c r="O7" s="25"/>
      <c r="P7" s="25"/>
      <c r="Q7" s="25"/>
      <c r="R7" s="32"/>
      <c r="S7" s="24">
        <f t="shared" si="0"/>
        <v>50</v>
      </c>
      <c r="T7" s="49"/>
      <c r="U7" s="49"/>
      <c r="V7" s="49"/>
      <c r="W7" s="49"/>
      <c r="X7" s="50"/>
    </row>
    <row r="8" spans="1:24" s="1" customFormat="1" ht="22.5">
      <c r="A8" s="22">
        <v>7</v>
      </c>
      <c r="B8" s="35" t="s">
        <v>258</v>
      </c>
      <c r="C8" s="25" t="s">
        <v>20</v>
      </c>
      <c r="D8" s="32" t="s">
        <v>129</v>
      </c>
      <c r="E8" s="25"/>
      <c r="F8" s="25"/>
      <c r="G8" s="25"/>
      <c r="H8" s="25"/>
      <c r="I8" s="25"/>
      <c r="J8" s="25"/>
      <c r="K8" s="25">
        <v>4</v>
      </c>
      <c r="L8" s="29" t="s">
        <v>161</v>
      </c>
      <c r="M8" s="25"/>
      <c r="N8" s="25"/>
      <c r="O8" s="25"/>
      <c r="P8" s="25"/>
      <c r="Q8" s="25"/>
      <c r="R8" s="32"/>
      <c r="S8" s="24">
        <f t="shared" si="0"/>
        <v>4</v>
      </c>
      <c r="T8" s="49"/>
      <c r="U8" s="49"/>
      <c r="V8" s="49"/>
      <c r="W8" s="49"/>
      <c r="X8" s="50"/>
    </row>
    <row r="9" spans="1:24" s="1" customFormat="1" ht="36">
      <c r="A9" s="22">
        <v>8</v>
      </c>
      <c r="B9" s="19" t="s">
        <v>162</v>
      </c>
      <c r="C9" s="25" t="s">
        <v>20</v>
      </c>
      <c r="D9" s="32" t="s">
        <v>130</v>
      </c>
      <c r="E9" s="25"/>
      <c r="F9" s="25"/>
      <c r="G9" s="25">
        <v>2</v>
      </c>
      <c r="H9" s="30" t="s">
        <v>183</v>
      </c>
      <c r="I9" s="25"/>
      <c r="J9" s="25"/>
      <c r="K9" s="25">
        <v>9</v>
      </c>
      <c r="L9" s="29" t="s">
        <v>164</v>
      </c>
      <c r="M9" s="25">
        <v>4</v>
      </c>
      <c r="N9" s="31" t="s">
        <v>201</v>
      </c>
      <c r="O9" s="25"/>
      <c r="P9" s="25"/>
      <c r="Q9" s="25"/>
      <c r="R9" s="32"/>
      <c r="S9" s="24">
        <f t="shared" si="0"/>
        <v>15</v>
      </c>
      <c r="T9" s="49"/>
      <c r="U9" s="49"/>
      <c r="V9" s="49"/>
      <c r="W9" s="49"/>
      <c r="X9" s="50"/>
    </row>
    <row r="10" spans="1:24" s="1" customFormat="1" ht="36">
      <c r="A10" s="22">
        <v>9</v>
      </c>
      <c r="B10" s="19" t="s">
        <v>163</v>
      </c>
      <c r="C10" s="25" t="s">
        <v>20</v>
      </c>
      <c r="D10" s="32" t="s">
        <v>131</v>
      </c>
      <c r="E10" s="25"/>
      <c r="F10" s="25"/>
      <c r="G10" s="25">
        <v>2</v>
      </c>
      <c r="H10" s="30" t="s">
        <v>189</v>
      </c>
      <c r="I10" s="25"/>
      <c r="J10" s="25"/>
      <c r="K10" s="25">
        <v>9</v>
      </c>
      <c r="L10" s="29" t="s">
        <v>165</v>
      </c>
      <c r="M10" s="25">
        <v>4</v>
      </c>
      <c r="N10" s="31" t="s">
        <v>201</v>
      </c>
      <c r="O10" s="25"/>
      <c r="P10" s="25"/>
      <c r="Q10" s="25"/>
      <c r="R10" s="32"/>
      <c r="S10" s="24">
        <f t="shared" si="0"/>
        <v>15</v>
      </c>
      <c r="T10" s="49"/>
      <c r="U10" s="49"/>
      <c r="V10" s="49"/>
      <c r="W10" s="49"/>
      <c r="X10" s="50"/>
    </row>
    <row r="11" spans="1:24" s="1" customFormat="1" ht="72">
      <c r="A11" s="22">
        <v>10</v>
      </c>
      <c r="B11" s="19" t="s">
        <v>166</v>
      </c>
      <c r="C11" s="25" t="s">
        <v>20</v>
      </c>
      <c r="D11" s="32" t="s">
        <v>132</v>
      </c>
      <c r="E11" s="25"/>
      <c r="F11" s="25"/>
      <c r="G11" s="25">
        <v>6</v>
      </c>
      <c r="H11" s="30" t="s">
        <v>254</v>
      </c>
      <c r="I11" s="25"/>
      <c r="J11" s="25"/>
      <c r="K11" s="25">
        <v>7</v>
      </c>
      <c r="L11" s="29" t="s">
        <v>167</v>
      </c>
      <c r="M11" s="25">
        <v>1</v>
      </c>
      <c r="N11" s="31" t="s">
        <v>201</v>
      </c>
      <c r="O11" s="25"/>
      <c r="P11" s="25"/>
      <c r="Q11" s="25"/>
      <c r="R11" s="32"/>
      <c r="S11" s="24">
        <f t="shared" si="0"/>
        <v>14</v>
      </c>
      <c r="T11" s="49"/>
      <c r="U11" s="49"/>
      <c r="V11" s="49"/>
      <c r="W11" s="49"/>
      <c r="X11" s="50"/>
    </row>
    <row r="12" spans="1:24" s="1" customFormat="1" ht="45">
      <c r="A12" s="22">
        <v>11</v>
      </c>
      <c r="B12" s="19" t="s">
        <v>168</v>
      </c>
      <c r="C12" s="25" t="s">
        <v>20</v>
      </c>
      <c r="D12" s="32" t="s">
        <v>133</v>
      </c>
      <c r="E12" s="25"/>
      <c r="F12" s="25"/>
      <c r="G12" s="25">
        <v>2</v>
      </c>
      <c r="H12" s="25" t="s">
        <v>183</v>
      </c>
      <c r="I12" s="25"/>
      <c r="J12" s="25"/>
      <c r="K12" s="25">
        <v>11</v>
      </c>
      <c r="L12" s="29" t="s">
        <v>169</v>
      </c>
      <c r="M12" s="25">
        <v>4</v>
      </c>
      <c r="N12" s="31" t="s">
        <v>201</v>
      </c>
      <c r="O12" s="25"/>
      <c r="P12" s="25"/>
      <c r="Q12" s="25"/>
      <c r="R12" s="32"/>
      <c r="S12" s="24">
        <f t="shared" si="0"/>
        <v>17</v>
      </c>
      <c r="T12" s="49"/>
      <c r="U12" s="49"/>
      <c r="V12" s="49"/>
      <c r="W12" s="49"/>
      <c r="X12" s="50"/>
    </row>
    <row r="13" spans="1:24" s="1" customFormat="1" ht="22.5">
      <c r="A13" s="22">
        <v>12</v>
      </c>
      <c r="B13" s="19" t="s">
        <v>170</v>
      </c>
      <c r="C13" s="25" t="s">
        <v>20</v>
      </c>
      <c r="D13" s="32" t="s">
        <v>134</v>
      </c>
      <c r="E13" s="25"/>
      <c r="F13" s="25"/>
      <c r="G13" s="25"/>
      <c r="H13" s="25"/>
      <c r="I13" s="25"/>
      <c r="J13" s="25"/>
      <c r="K13" s="25">
        <v>3</v>
      </c>
      <c r="L13" s="29" t="s">
        <v>171</v>
      </c>
      <c r="M13" s="25"/>
      <c r="N13" s="25"/>
      <c r="O13" s="25"/>
      <c r="P13" s="25"/>
      <c r="Q13" s="25"/>
      <c r="R13" s="32"/>
      <c r="S13" s="24">
        <f t="shared" si="0"/>
        <v>3</v>
      </c>
      <c r="T13" s="49"/>
      <c r="U13" s="49"/>
      <c r="V13" s="49"/>
      <c r="W13" s="49"/>
      <c r="X13" s="50"/>
    </row>
    <row r="14" spans="1:24" s="1" customFormat="1" ht="22.5">
      <c r="A14" s="22">
        <v>13</v>
      </c>
      <c r="B14" s="19" t="s">
        <v>135</v>
      </c>
      <c r="C14" s="25" t="s">
        <v>20</v>
      </c>
      <c r="D14" s="32" t="s">
        <v>136</v>
      </c>
      <c r="E14" s="25"/>
      <c r="F14" s="25"/>
      <c r="G14" s="25"/>
      <c r="H14" s="25"/>
      <c r="I14" s="25"/>
      <c r="J14" s="25"/>
      <c r="K14" s="25">
        <v>2</v>
      </c>
      <c r="L14" s="29" t="s">
        <v>172</v>
      </c>
      <c r="M14" s="25"/>
      <c r="N14" s="25"/>
      <c r="O14" s="25"/>
      <c r="P14" s="25"/>
      <c r="Q14" s="25"/>
      <c r="R14" s="32"/>
      <c r="S14" s="24">
        <f t="shared" si="0"/>
        <v>2</v>
      </c>
      <c r="T14" s="49"/>
      <c r="U14" s="49"/>
      <c r="V14" s="49"/>
      <c r="W14" s="49"/>
      <c r="X14" s="50"/>
    </row>
    <row r="15" spans="1:24" s="1" customFormat="1" ht="22.5">
      <c r="A15" s="22">
        <v>14</v>
      </c>
      <c r="B15" s="19" t="s">
        <v>137</v>
      </c>
      <c r="C15" s="25" t="s">
        <v>20</v>
      </c>
      <c r="D15" s="32" t="s">
        <v>138</v>
      </c>
      <c r="E15" s="25"/>
      <c r="F15" s="25"/>
      <c r="G15" s="25"/>
      <c r="H15" s="25"/>
      <c r="I15" s="25"/>
      <c r="J15" s="25"/>
      <c r="K15" s="25">
        <v>4</v>
      </c>
      <c r="L15" s="29" t="s">
        <v>173</v>
      </c>
      <c r="M15" s="25"/>
      <c r="N15" s="25"/>
      <c r="O15" s="25"/>
      <c r="P15" s="25"/>
      <c r="Q15" s="25"/>
      <c r="R15" s="32"/>
      <c r="S15" s="24">
        <f t="shared" si="0"/>
        <v>4</v>
      </c>
      <c r="T15" s="49"/>
      <c r="U15" s="49"/>
      <c r="V15" s="49"/>
      <c r="W15" s="49"/>
      <c r="X15" s="50"/>
    </row>
    <row r="16" spans="1:24" s="1" customFormat="1" ht="22.5">
      <c r="A16" s="22">
        <v>15</v>
      </c>
      <c r="B16" s="19" t="s">
        <v>139</v>
      </c>
      <c r="C16" s="25" t="s">
        <v>20</v>
      </c>
      <c r="D16" s="32" t="s">
        <v>140</v>
      </c>
      <c r="E16" s="25"/>
      <c r="F16" s="25"/>
      <c r="G16" s="25"/>
      <c r="H16" s="25"/>
      <c r="I16" s="25"/>
      <c r="J16" s="25"/>
      <c r="K16" s="25">
        <v>2</v>
      </c>
      <c r="L16" s="29" t="s">
        <v>173</v>
      </c>
      <c r="M16" s="25">
        <v>2</v>
      </c>
      <c r="N16" s="31" t="s">
        <v>201</v>
      </c>
      <c r="O16" s="25"/>
      <c r="P16" s="25"/>
      <c r="Q16" s="25"/>
      <c r="R16" s="32"/>
      <c r="S16" s="24">
        <f t="shared" si="0"/>
        <v>4</v>
      </c>
      <c r="T16" s="49"/>
      <c r="U16" s="49"/>
      <c r="V16" s="49"/>
      <c r="W16" s="49"/>
      <c r="X16" s="50"/>
    </row>
    <row r="17" spans="1:24" s="1" customFormat="1" ht="45">
      <c r="A17" s="22">
        <v>16</v>
      </c>
      <c r="B17" s="25" t="s">
        <v>180</v>
      </c>
      <c r="C17" s="25" t="s">
        <v>20</v>
      </c>
      <c r="D17" s="32" t="s">
        <v>181</v>
      </c>
      <c r="E17" s="25">
        <v>2</v>
      </c>
      <c r="F17" s="25" t="s">
        <v>178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2"/>
      <c r="S17" s="24">
        <f t="shared" si="0"/>
        <v>2</v>
      </c>
      <c r="T17" s="49"/>
      <c r="U17" s="49"/>
      <c r="V17" s="49"/>
      <c r="W17" s="49"/>
      <c r="X17" s="50"/>
    </row>
    <row r="18" spans="1:24" s="1" customFormat="1" ht="30">
      <c r="A18" s="22">
        <v>17</v>
      </c>
      <c r="B18" s="19" t="s">
        <v>191</v>
      </c>
      <c r="C18" s="25" t="s">
        <v>20</v>
      </c>
      <c r="D18" s="32" t="s">
        <v>192</v>
      </c>
      <c r="E18" s="25"/>
      <c r="F18" s="25"/>
      <c r="G18" s="25"/>
      <c r="H18" s="25"/>
      <c r="I18" s="25"/>
      <c r="J18" s="25"/>
      <c r="K18" s="25"/>
      <c r="L18" s="25"/>
      <c r="M18" s="25">
        <v>2</v>
      </c>
      <c r="N18" s="31" t="s">
        <v>200</v>
      </c>
      <c r="O18" s="25"/>
      <c r="P18" s="25"/>
      <c r="Q18" s="25"/>
      <c r="R18" s="32"/>
      <c r="S18" s="24">
        <f t="shared" si="0"/>
        <v>2</v>
      </c>
      <c r="T18" s="49"/>
      <c r="U18" s="49"/>
      <c r="V18" s="49"/>
      <c r="W18" s="49"/>
      <c r="X18" s="50"/>
    </row>
    <row r="19" spans="1:24" s="1" customFormat="1" ht="17.25" thickBot="1">
      <c r="A19" s="22">
        <v>18</v>
      </c>
      <c r="B19" s="19" t="s">
        <v>193</v>
      </c>
      <c r="C19" s="25" t="s">
        <v>95</v>
      </c>
      <c r="D19" s="32" t="s">
        <v>194</v>
      </c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31" t="s">
        <v>201</v>
      </c>
      <c r="O19" s="25"/>
      <c r="P19" s="25"/>
      <c r="Q19" s="25"/>
      <c r="R19" s="32"/>
      <c r="S19" s="21">
        <f t="shared" si="0"/>
        <v>1</v>
      </c>
      <c r="T19" s="51"/>
      <c r="U19" s="51"/>
      <c r="V19" s="51"/>
      <c r="W19" s="51"/>
      <c r="X19" s="52"/>
    </row>
    <row r="20" spans="1:24" s="1" customFormat="1">
      <c r="B20" s="17"/>
    </row>
    <row r="21" spans="1:24" s="1" customFormat="1">
      <c r="B21" s="17"/>
    </row>
    <row r="22" spans="1:24" s="1" customFormat="1" ht="30">
      <c r="B22" s="17" t="s">
        <v>275</v>
      </c>
    </row>
    <row r="23" spans="1:24" s="1" customFormat="1">
      <c r="B23" s="17"/>
    </row>
    <row r="24" spans="1:24" s="1" customFormat="1" ht="45">
      <c r="B24" s="17" t="s">
        <v>274</v>
      </c>
    </row>
    <row r="25" spans="1:24" s="1" customFormat="1">
      <c r="B25" s="17"/>
    </row>
    <row r="26" spans="1:24" s="1" customFormat="1">
      <c r="B26" s="17"/>
    </row>
    <row r="27" spans="1:24" s="1" customFormat="1">
      <c r="B27" s="17"/>
    </row>
    <row r="28" spans="1:24" s="1" customFormat="1">
      <c r="B28" s="17"/>
    </row>
    <row r="29" spans="1:24" s="1" customFormat="1">
      <c r="B29" s="17"/>
    </row>
    <row r="30" spans="1:24" s="1" customFormat="1">
      <c r="B30" s="17"/>
    </row>
    <row r="31" spans="1:24" s="1" customFormat="1">
      <c r="B31" s="17"/>
    </row>
    <row r="32" spans="1:24" s="1" customFormat="1">
      <c r="B32" s="17"/>
    </row>
    <row r="33" spans="2:2" s="1" customFormat="1">
      <c r="B33" s="17"/>
    </row>
    <row r="34" spans="2:2" s="1" customFormat="1">
      <c r="B34" s="17"/>
    </row>
    <row r="35" spans="2:2" s="1" customFormat="1">
      <c r="B35" s="17"/>
    </row>
    <row r="36" spans="2:2" s="1" customFormat="1">
      <c r="B36" s="17"/>
    </row>
    <row r="37" spans="2:2" s="1" customFormat="1">
      <c r="B37" s="17"/>
    </row>
    <row r="38" spans="2:2" s="1" customFormat="1">
      <c r="B38" s="17"/>
    </row>
    <row r="39" spans="2:2" s="1" customFormat="1">
      <c r="B39" s="17"/>
    </row>
    <row r="40" spans="2:2" s="1" customFormat="1">
      <c r="B40" s="17"/>
    </row>
    <row r="41" spans="2:2" s="1" customFormat="1">
      <c r="B41" s="17"/>
    </row>
    <row r="42" spans="2:2" s="1" customFormat="1">
      <c r="B42" s="17"/>
    </row>
    <row r="43" spans="2:2" s="1" customFormat="1">
      <c r="B43" s="17"/>
    </row>
    <row r="44" spans="2:2" s="1" customFormat="1">
      <c r="B44" s="17"/>
    </row>
    <row r="45" spans="2:2" s="1" customFormat="1">
      <c r="B45" s="17"/>
    </row>
    <row r="46" spans="2:2" s="1" customFormat="1">
      <c r="B46" s="17"/>
    </row>
    <row r="47" spans="2:2" s="1" customFormat="1">
      <c r="B47" s="17"/>
    </row>
    <row r="48" spans="2:2" s="1" customFormat="1">
      <c r="B48" s="17"/>
    </row>
    <row r="49" spans="2:2" s="1" customFormat="1">
      <c r="B49" s="17"/>
    </row>
    <row r="50" spans="2:2" s="1" customFormat="1">
      <c r="B50" s="17"/>
    </row>
    <row r="51" spans="2:2" s="1" customFormat="1">
      <c r="B51" s="17"/>
    </row>
    <row r="52" spans="2:2" s="1" customFormat="1">
      <c r="B52" s="17"/>
    </row>
    <row r="53" spans="2:2" s="1" customFormat="1">
      <c r="B53" s="17"/>
    </row>
    <row r="54" spans="2:2" s="1" customFormat="1">
      <c r="B54" s="17"/>
    </row>
    <row r="55" spans="2:2" s="1" customFormat="1">
      <c r="B55" s="17"/>
    </row>
    <row r="56" spans="2:2" s="1" customFormat="1">
      <c r="B56" s="17"/>
    </row>
    <row r="57" spans="2:2" s="1" customFormat="1">
      <c r="B57" s="17"/>
    </row>
    <row r="58" spans="2:2" s="1" customFormat="1">
      <c r="B58" s="17"/>
    </row>
    <row r="59" spans="2:2" s="1" customFormat="1">
      <c r="B59" s="17"/>
    </row>
    <row r="60" spans="2:2" s="1" customFormat="1">
      <c r="B60" s="17"/>
    </row>
    <row r="61" spans="2:2" s="1" customFormat="1">
      <c r="B61" s="17"/>
    </row>
    <row r="62" spans="2:2" s="1" customFormat="1">
      <c r="B62" s="17"/>
    </row>
    <row r="63" spans="2:2" s="1" customFormat="1">
      <c r="B63" s="17"/>
    </row>
    <row r="64" spans="2:2" s="1" customFormat="1">
      <c r="B64" s="17"/>
    </row>
    <row r="65" spans="2:2" s="1" customFormat="1">
      <c r="B65" s="17"/>
    </row>
    <row r="66" spans="2:2" s="1" customFormat="1">
      <c r="B66" s="17"/>
    </row>
    <row r="67" spans="2:2" s="1" customFormat="1">
      <c r="B67" s="17"/>
    </row>
    <row r="68" spans="2:2" s="1" customFormat="1">
      <c r="B68" s="17"/>
    </row>
    <row r="69" spans="2:2" s="1" customFormat="1">
      <c r="B69" s="17"/>
    </row>
    <row r="70" spans="2:2" s="1" customFormat="1">
      <c r="B70" s="17"/>
    </row>
    <row r="71" spans="2:2" s="1" customFormat="1">
      <c r="B71" s="17"/>
    </row>
    <row r="72" spans="2:2" s="1" customFormat="1">
      <c r="B72" s="17"/>
    </row>
    <row r="73" spans="2:2" s="1" customFormat="1">
      <c r="B73" s="17"/>
    </row>
    <row r="74" spans="2:2" s="1" customFormat="1">
      <c r="B74" s="17"/>
    </row>
    <row r="75" spans="2:2" s="1" customFormat="1">
      <c r="B75" s="17"/>
    </row>
    <row r="76" spans="2:2" s="1" customFormat="1">
      <c r="B76" s="17"/>
    </row>
    <row r="77" spans="2:2" s="1" customFormat="1">
      <c r="B77" s="17"/>
    </row>
    <row r="78" spans="2:2" s="1" customFormat="1">
      <c r="B78" s="17"/>
    </row>
    <row r="79" spans="2:2" s="1" customFormat="1">
      <c r="B79" s="17"/>
    </row>
    <row r="80" spans="2:2" s="1" customFormat="1">
      <c r="B80" s="17"/>
    </row>
    <row r="81" spans="2:2" s="1" customFormat="1">
      <c r="B81" s="17"/>
    </row>
    <row r="82" spans="2:2" s="1" customFormat="1">
      <c r="B82" s="17"/>
    </row>
    <row r="83" spans="2:2" s="1" customFormat="1">
      <c r="B83" s="17"/>
    </row>
    <row r="84" spans="2:2" s="1" customFormat="1">
      <c r="B84" s="17"/>
    </row>
    <row r="85" spans="2:2" s="1" customFormat="1">
      <c r="B85" s="17"/>
    </row>
    <row r="86" spans="2:2" s="1" customFormat="1">
      <c r="B86" s="17"/>
    </row>
    <row r="87" spans="2:2" s="1" customFormat="1">
      <c r="B87" s="17"/>
    </row>
    <row r="88" spans="2:2" s="1" customFormat="1">
      <c r="B88" s="17"/>
    </row>
    <row r="89" spans="2:2" s="1" customFormat="1">
      <c r="B89" s="17"/>
    </row>
    <row r="90" spans="2:2" s="1" customFormat="1">
      <c r="B90" s="17"/>
    </row>
    <row r="91" spans="2:2" s="1" customFormat="1">
      <c r="B91" s="17"/>
    </row>
    <row r="92" spans="2:2" s="1" customFormat="1">
      <c r="B92" s="17"/>
    </row>
    <row r="93" spans="2:2" s="1" customFormat="1">
      <c r="B93" s="17"/>
    </row>
    <row r="94" spans="2:2" s="1" customFormat="1">
      <c r="B94" s="17"/>
    </row>
    <row r="95" spans="2:2" s="1" customFormat="1">
      <c r="B95" s="17"/>
    </row>
    <row r="96" spans="2:2" s="1" customFormat="1">
      <c r="B96" s="17"/>
    </row>
    <row r="97" spans="2:2" s="1" customFormat="1">
      <c r="B97" s="17"/>
    </row>
    <row r="98" spans="2:2" s="1" customFormat="1">
      <c r="B98" s="17"/>
    </row>
    <row r="99" spans="2:2" s="1" customFormat="1">
      <c r="B99" s="17"/>
    </row>
    <row r="100" spans="2:2" s="1" customFormat="1">
      <c r="B100" s="17"/>
    </row>
    <row r="101" spans="2:2" s="1" customFormat="1">
      <c r="B101" s="17"/>
    </row>
    <row r="102" spans="2:2" s="1" customFormat="1">
      <c r="B102" s="17"/>
    </row>
    <row r="103" spans="2:2" s="1" customFormat="1">
      <c r="B103" s="17"/>
    </row>
    <row r="104" spans="2:2" s="1" customFormat="1">
      <c r="B104" s="17"/>
    </row>
    <row r="105" spans="2:2" s="1" customFormat="1">
      <c r="B105" s="17"/>
    </row>
    <row r="106" spans="2:2" s="1" customFormat="1">
      <c r="B106" s="17"/>
    </row>
    <row r="107" spans="2:2" s="1" customFormat="1">
      <c r="B107" s="17"/>
    </row>
    <row r="108" spans="2:2" s="1" customFormat="1">
      <c r="B108" s="17"/>
    </row>
    <row r="109" spans="2:2" s="1" customFormat="1">
      <c r="B109" s="17"/>
    </row>
    <row r="110" spans="2:2" s="1" customFormat="1">
      <c r="B110" s="17"/>
    </row>
    <row r="111" spans="2:2" s="1" customFormat="1">
      <c r="B111" s="17"/>
    </row>
    <row r="112" spans="2:2" s="1" customFormat="1">
      <c r="B112" s="17"/>
    </row>
    <row r="113" spans="2:2" s="1" customFormat="1">
      <c r="B113" s="17"/>
    </row>
    <row r="114" spans="2:2" s="1" customFormat="1">
      <c r="B114" s="17"/>
    </row>
    <row r="115" spans="2:2" s="1" customFormat="1">
      <c r="B115" s="17"/>
    </row>
    <row r="116" spans="2:2" s="1" customFormat="1">
      <c r="B116" s="17"/>
    </row>
    <row r="117" spans="2:2" s="1" customFormat="1">
      <c r="B117" s="17"/>
    </row>
    <row r="118" spans="2:2" s="1" customFormat="1">
      <c r="B118" s="17"/>
    </row>
    <row r="119" spans="2:2" s="1" customFormat="1">
      <c r="B119" s="17"/>
    </row>
    <row r="120" spans="2:2" s="1" customFormat="1">
      <c r="B120" s="17"/>
    </row>
    <row r="121" spans="2:2" s="1" customFormat="1">
      <c r="B121" s="17"/>
    </row>
    <row r="122" spans="2:2" s="1" customFormat="1">
      <c r="B122" s="17"/>
    </row>
    <row r="123" spans="2:2" s="1" customFormat="1">
      <c r="B123" s="17"/>
    </row>
    <row r="124" spans="2:2" s="1" customFormat="1">
      <c r="B124" s="17"/>
    </row>
    <row r="125" spans="2:2" s="1" customFormat="1">
      <c r="B125" s="17"/>
    </row>
    <row r="126" spans="2:2" s="1" customFormat="1">
      <c r="B126" s="17"/>
    </row>
    <row r="127" spans="2:2" s="1" customFormat="1">
      <c r="B127" s="17"/>
    </row>
    <row r="128" spans="2:2" s="1" customFormat="1">
      <c r="B128" s="17"/>
    </row>
    <row r="129" spans="2:2" s="1" customFormat="1">
      <c r="B129" s="17"/>
    </row>
    <row r="130" spans="2:2" s="1" customFormat="1">
      <c r="B130" s="17"/>
    </row>
    <row r="131" spans="2:2" s="1" customFormat="1">
      <c r="B131" s="17"/>
    </row>
    <row r="132" spans="2:2" s="1" customFormat="1">
      <c r="B132" s="17"/>
    </row>
    <row r="133" spans="2:2" s="1" customFormat="1">
      <c r="B133" s="17"/>
    </row>
    <row r="134" spans="2:2" s="1" customFormat="1">
      <c r="B134" s="17"/>
    </row>
    <row r="135" spans="2:2" s="1" customFormat="1">
      <c r="B135" s="17"/>
    </row>
    <row r="136" spans="2:2" s="1" customFormat="1">
      <c r="B136" s="17"/>
    </row>
    <row r="137" spans="2:2" s="1" customFormat="1">
      <c r="B137" s="17"/>
    </row>
    <row r="138" spans="2:2" s="1" customFormat="1">
      <c r="B138" s="17"/>
    </row>
    <row r="139" spans="2:2" s="1" customFormat="1">
      <c r="B139" s="17"/>
    </row>
    <row r="140" spans="2:2" s="1" customFormat="1">
      <c r="B140" s="17"/>
    </row>
    <row r="141" spans="2:2" s="1" customFormat="1">
      <c r="B141" s="17"/>
    </row>
    <row r="142" spans="2:2" s="1" customFormat="1">
      <c r="B142" s="17"/>
    </row>
    <row r="143" spans="2:2" s="1" customFormat="1">
      <c r="B143" s="17"/>
    </row>
    <row r="144" spans="2:2" s="1" customFormat="1">
      <c r="B144" s="17"/>
    </row>
    <row r="145" spans="2:2" s="1" customFormat="1">
      <c r="B145" s="17"/>
    </row>
    <row r="146" spans="2:2" s="1" customFormat="1">
      <c r="B146" s="17"/>
    </row>
    <row r="147" spans="2:2" s="1" customFormat="1">
      <c r="B147" s="17"/>
    </row>
    <row r="148" spans="2:2" s="1" customFormat="1">
      <c r="B148" s="17"/>
    </row>
    <row r="149" spans="2:2" s="1" customFormat="1">
      <c r="B149" s="17"/>
    </row>
    <row r="150" spans="2:2" s="1" customFormat="1">
      <c r="B150" s="17"/>
    </row>
    <row r="151" spans="2:2" s="1" customFormat="1">
      <c r="B151" s="17"/>
    </row>
    <row r="152" spans="2:2" s="1" customFormat="1">
      <c r="B152" s="17"/>
    </row>
    <row r="153" spans="2:2" s="1" customFormat="1">
      <c r="B153" s="17"/>
    </row>
    <row r="154" spans="2:2" s="1" customFormat="1">
      <c r="B154" s="17"/>
    </row>
    <row r="155" spans="2:2" s="1" customFormat="1">
      <c r="B155" s="17"/>
    </row>
    <row r="156" spans="2:2" s="1" customFormat="1">
      <c r="B156" s="17"/>
    </row>
    <row r="157" spans="2:2" s="1" customFormat="1">
      <c r="B157" s="17"/>
    </row>
    <row r="158" spans="2:2" s="1" customFormat="1">
      <c r="B158" s="17"/>
    </row>
    <row r="159" spans="2:2" s="1" customFormat="1">
      <c r="B159" s="17"/>
    </row>
    <row r="160" spans="2:2" s="1" customFormat="1">
      <c r="B160" s="17"/>
    </row>
    <row r="161" spans="2:2" s="1" customFormat="1">
      <c r="B161" s="17"/>
    </row>
    <row r="162" spans="2:2" s="1" customFormat="1">
      <c r="B162" s="17"/>
    </row>
    <row r="163" spans="2:2" s="1" customFormat="1">
      <c r="B163" s="17"/>
    </row>
    <row r="164" spans="2:2" s="1" customFormat="1">
      <c r="B164" s="17"/>
    </row>
    <row r="165" spans="2:2" s="1" customFormat="1">
      <c r="B165" s="17"/>
    </row>
    <row r="166" spans="2:2" s="1" customFormat="1">
      <c r="B166" s="17"/>
    </row>
    <row r="167" spans="2:2" s="1" customFormat="1">
      <c r="B167" s="17"/>
    </row>
    <row r="168" spans="2:2" s="1" customFormat="1">
      <c r="B168" s="17"/>
    </row>
    <row r="169" spans="2:2" s="1" customFormat="1">
      <c r="B169" s="17"/>
    </row>
    <row r="170" spans="2:2" s="1" customFormat="1">
      <c r="B170" s="17"/>
    </row>
    <row r="171" spans="2:2" s="1" customFormat="1">
      <c r="B171" s="17"/>
    </row>
    <row r="172" spans="2:2" s="1" customFormat="1">
      <c r="B172" s="17"/>
    </row>
    <row r="173" spans="2:2" s="1" customFormat="1">
      <c r="B173" s="17"/>
    </row>
    <row r="174" spans="2:2" s="1" customFormat="1">
      <c r="B174" s="17"/>
    </row>
    <row r="175" spans="2:2" s="1" customFormat="1">
      <c r="B175" s="17"/>
    </row>
    <row r="176" spans="2:2" s="1" customFormat="1">
      <c r="B176" s="17"/>
    </row>
    <row r="177" spans="2:2" s="1" customFormat="1">
      <c r="B177" s="17"/>
    </row>
    <row r="178" spans="2:2" s="1" customFormat="1">
      <c r="B178" s="17"/>
    </row>
    <row r="179" spans="2:2" s="1" customFormat="1">
      <c r="B179" s="17"/>
    </row>
    <row r="180" spans="2:2" s="1" customFormat="1">
      <c r="B180" s="17"/>
    </row>
    <row r="181" spans="2:2" s="1" customFormat="1">
      <c r="B181" s="17"/>
    </row>
    <row r="182" spans="2:2" s="1" customFormat="1">
      <c r="B182" s="17"/>
    </row>
    <row r="183" spans="2:2" s="1" customFormat="1">
      <c r="B183" s="17"/>
    </row>
    <row r="184" spans="2:2" s="1" customFormat="1">
      <c r="B184" s="17"/>
    </row>
    <row r="185" spans="2:2" s="1" customFormat="1">
      <c r="B185" s="17"/>
    </row>
    <row r="186" spans="2:2" s="1" customFormat="1">
      <c r="B186" s="17"/>
    </row>
    <row r="187" spans="2:2" s="1" customFormat="1">
      <c r="B187" s="17"/>
    </row>
    <row r="188" spans="2:2" s="1" customFormat="1">
      <c r="B188" s="17"/>
    </row>
    <row r="189" spans="2:2" s="1" customFormat="1">
      <c r="B189" s="17"/>
    </row>
    <row r="190" spans="2:2" s="1" customFormat="1">
      <c r="B190" s="17"/>
    </row>
    <row r="191" spans="2:2" s="1" customFormat="1">
      <c r="B191" s="17"/>
    </row>
    <row r="192" spans="2:2" s="1" customFormat="1">
      <c r="B192" s="17"/>
    </row>
    <row r="193" spans="2:2" s="1" customFormat="1">
      <c r="B193" s="17"/>
    </row>
    <row r="194" spans="2:2" s="1" customFormat="1">
      <c r="B194" s="17"/>
    </row>
    <row r="195" spans="2:2" s="1" customFormat="1">
      <c r="B195" s="17"/>
    </row>
    <row r="196" spans="2:2" s="1" customFormat="1">
      <c r="B196" s="17"/>
    </row>
    <row r="197" spans="2:2" s="1" customFormat="1">
      <c r="B197" s="17"/>
    </row>
    <row r="198" spans="2:2" s="1" customFormat="1">
      <c r="B198" s="17"/>
    </row>
    <row r="199" spans="2:2" s="1" customFormat="1">
      <c r="B199" s="17"/>
    </row>
    <row r="200" spans="2:2" s="1" customFormat="1">
      <c r="B200" s="17"/>
    </row>
    <row r="201" spans="2:2" s="1" customFormat="1">
      <c r="B201" s="17"/>
    </row>
    <row r="202" spans="2:2" s="1" customFormat="1">
      <c r="B202" s="17"/>
    </row>
    <row r="203" spans="2:2" s="1" customFormat="1">
      <c r="B203" s="17"/>
    </row>
    <row r="204" spans="2:2" s="1" customFormat="1">
      <c r="B204" s="17"/>
    </row>
    <row r="205" spans="2:2" s="1" customFormat="1">
      <c r="B205" s="17"/>
    </row>
    <row r="206" spans="2:2" s="1" customFormat="1">
      <c r="B206" s="17"/>
    </row>
    <row r="207" spans="2:2" s="1" customFormat="1">
      <c r="B207" s="17"/>
    </row>
    <row r="208" spans="2:2" s="1" customFormat="1">
      <c r="B208" s="17"/>
    </row>
    <row r="209" spans="2:2" s="1" customFormat="1">
      <c r="B209" s="17"/>
    </row>
    <row r="210" spans="2:2" s="1" customFormat="1">
      <c r="B210" s="17"/>
    </row>
    <row r="211" spans="2:2" s="1" customFormat="1">
      <c r="B211" s="17"/>
    </row>
    <row r="212" spans="2:2" s="1" customFormat="1">
      <c r="B212" s="17"/>
    </row>
    <row r="213" spans="2:2" s="1" customFormat="1">
      <c r="B213" s="17"/>
    </row>
    <row r="214" spans="2:2" s="1" customFormat="1">
      <c r="B214" s="17"/>
    </row>
    <row r="215" spans="2:2" s="1" customFormat="1">
      <c r="B215" s="17"/>
    </row>
    <row r="216" spans="2:2" s="1" customFormat="1">
      <c r="B216" s="17"/>
    </row>
    <row r="217" spans="2:2" s="1" customFormat="1">
      <c r="B217" s="17"/>
    </row>
    <row r="218" spans="2:2" s="1" customFormat="1">
      <c r="B218" s="17"/>
    </row>
    <row r="219" spans="2:2" s="1" customFormat="1">
      <c r="B219" s="17"/>
    </row>
    <row r="220" spans="2:2" s="1" customFormat="1">
      <c r="B220" s="17"/>
    </row>
    <row r="221" spans="2:2" s="1" customFormat="1">
      <c r="B221" s="17"/>
    </row>
    <row r="222" spans="2:2" s="1" customFormat="1">
      <c r="B222" s="17"/>
    </row>
    <row r="223" spans="2:2" s="1" customFormat="1">
      <c r="B223" s="17"/>
    </row>
    <row r="224" spans="2:2" s="1" customFormat="1">
      <c r="B224" s="17"/>
    </row>
    <row r="225" spans="2:2" s="1" customFormat="1">
      <c r="B225" s="17"/>
    </row>
    <row r="226" spans="2:2" s="1" customFormat="1">
      <c r="B226" s="17"/>
    </row>
  </sheetData>
  <autoFilter ref="A1:S16" xr:uid="{00000000-0009-0000-0000-000000000000}"/>
  <pageMargins left="0.70866141732283472" right="0.70866141732283472" top="0.15748031496062992" bottom="0.15748031496062992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cz.1 - do Milipore </vt:lpstr>
      <vt:lpstr>cz.2 - do SolPure</vt:lpstr>
      <vt:lpstr>cz.3 - do PURELAB</vt:lpstr>
      <vt:lpstr>cz. 4 - do POLWATER</vt:lpstr>
      <vt:lpstr>cz. 5 - do Hydrolab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2021-08-10T12:17:21Z</dcterms:modified>
</cp:coreProperties>
</file>