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skarupska\Documents\zamówienia\2021\zapytanie ofertowe szkło maj 2021\zapytanie dokumenty\zmiany formularza po ogłoszeniu zapytania\"/>
    </mc:Choice>
  </mc:AlternateContent>
  <xr:revisionPtr revIDLastSave="0" documentId="13_ncr:1_{83E997DB-DCA5-4928-986C-4E29136FE78F}" xr6:coauthVersionLast="36" xr6:coauthVersionMax="47" xr10:uidLastSave="{00000000-0000-0000-0000-000000000000}"/>
  <bookViews>
    <workbookView xWindow="0" yWindow="0" windowWidth="19008" windowHeight="8496" activeTab="3" xr2:uid="{00000000-000D-0000-FFFF-FFFF00000000}"/>
  </bookViews>
  <sheets>
    <sheet name="część I" sheetId="1" r:id="rId1"/>
    <sheet name="część II " sheetId="12" r:id="rId2"/>
    <sheet name="część III " sheetId="13" r:id="rId3"/>
    <sheet name="część IV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8" l="1"/>
  <c r="V3" i="8"/>
  <c r="W3" i="8"/>
  <c r="X3" i="8"/>
  <c r="Y3" i="8"/>
  <c r="U3" i="13"/>
  <c r="V3" i="13"/>
  <c r="W3" i="13"/>
  <c r="X3" i="13"/>
  <c r="Y3" i="13"/>
  <c r="T51" i="13" l="1"/>
  <c r="T50" i="13"/>
  <c r="T12" i="12"/>
  <c r="T8" i="12"/>
  <c r="T9" i="12"/>
  <c r="T110" i="1" l="1"/>
  <c r="T51" i="1" l="1"/>
  <c r="T43" i="1"/>
  <c r="T42" i="1"/>
  <c r="T44" i="1"/>
  <c r="T45" i="1"/>
  <c r="T46" i="1"/>
  <c r="T47" i="1"/>
  <c r="T48" i="1"/>
  <c r="T49" i="1"/>
  <c r="T50" i="1"/>
  <c r="T53" i="1"/>
  <c r="T46" i="8" l="1"/>
  <c r="T11" i="12" l="1"/>
  <c r="T103" i="1" l="1"/>
  <c r="T104" i="1"/>
  <c r="T102" i="1"/>
  <c r="T49" i="8"/>
  <c r="T28" i="12"/>
  <c r="T27" i="12"/>
  <c r="T15" i="13" l="1"/>
  <c r="T14" i="13"/>
  <c r="T76" i="8"/>
  <c r="T38" i="12"/>
  <c r="T36" i="12"/>
  <c r="T116" i="1"/>
  <c r="T113" i="1"/>
  <c r="T114" i="1"/>
  <c r="T115" i="1"/>
  <c r="T112" i="1"/>
  <c r="T118" i="1"/>
  <c r="T119" i="1"/>
  <c r="T107" i="1"/>
  <c r="T108" i="1"/>
  <c r="T106" i="1"/>
  <c r="T109" i="1"/>
  <c r="T89" i="1"/>
  <c r="T61" i="12"/>
  <c r="T77" i="13" l="1"/>
  <c r="T76" i="13"/>
  <c r="T75" i="13"/>
  <c r="T74" i="13"/>
  <c r="T73" i="13"/>
  <c r="T72" i="13"/>
  <c r="T71" i="13"/>
  <c r="T69" i="13"/>
  <c r="T68" i="13"/>
  <c r="T66" i="13"/>
  <c r="T64" i="13"/>
  <c r="T63" i="13"/>
  <c r="T62" i="13"/>
  <c r="T61" i="13"/>
  <c r="T59" i="13"/>
  <c r="T58" i="13"/>
  <c r="T57" i="13"/>
  <c r="T56" i="13"/>
  <c r="T55" i="13"/>
  <c r="T54" i="13"/>
  <c r="T53" i="13"/>
  <c r="T49" i="13"/>
  <c r="T48" i="13"/>
  <c r="T47" i="13"/>
  <c r="T46" i="13"/>
  <c r="T44" i="13"/>
  <c r="T42" i="13"/>
  <c r="T40" i="13"/>
  <c r="T38" i="13"/>
  <c r="T36" i="13"/>
  <c r="T35" i="13"/>
  <c r="T34" i="13"/>
  <c r="T33" i="13"/>
  <c r="T31" i="13"/>
  <c r="T30" i="13"/>
  <c r="T29" i="13"/>
  <c r="T27" i="13"/>
  <c r="T26" i="13"/>
  <c r="T25" i="13"/>
  <c r="T23" i="13"/>
  <c r="T22" i="13"/>
  <c r="T20" i="13"/>
  <c r="T19" i="13"/>
  <c r="T18" i="13"/>
  <c r="T17" i="13"/>
  <c r="T11" i="13"/>
  <c r="T10" i="13"/>
  <c r="T9" i="13"/>
  <c r="T8" i="13"/>
  <c r="T6" i="13"/>
  <c r="T64" i="12"/>
  <c r="T62" i="12"/>
  <c r="T60" i="12"/>
  <c r="T58" i="12"/>
  <c r="T57" i="12"/>
  <c r="T56" i="12"/>
  <c r="T54" i="12"/>
  <c r="T53" i="12"/>
  <c r="T51" i="12"/>
  <c r="T50" i="12"/>
  <c r="T49" i="12"/>
  <c r="T47" i="12"/>
  <c r="T45" i="12"/>
  <c r="T44" i="12"/>
  <c r="T43" i="12"/>
  <c r="T41" i="12"/>
  <c r="T40" i="12"/>
  <c r="T35" i="12"/>
  <c r="T34" i="12"/>
  <c r="T33" i="12"/>
  <c r="T32" i="12"/>
  <c r="T31" i="12"/>
  <c r="T29" i="12"/>
  <c r="T26" i="12"/>
  <c r="T25" i="12"/>
  <c r="T23" i="12"/>
  <c r="T21" i="12"/>
  <c r="T20" i="12"/>
  <c r="T18" i="12"/>
  <c r="T16" i="12"/>
  <c r="T14" i="12"/>
  <c r="T7" i="12"/>
  <c r="T88" i="8" l="1"/>
  <c r="T87" i="8"/>
  <c r="T85" i="8"/>
  <c r="T84" i="8"/>
  <c r="T83" i="8"/>
  <c r="T82" i="8"/>
  <c r="T81" i="8"/>
  <c r="T79" i="8"/>
  <c r="T78" i="8"/>
  <c r="T75" i="8"/>
  <c r="T74" i="8"/>
  <c r="T72" i="8"/>
  <c r="T70" i="8"/>
  <c r="T69" i="8"/>
  <c r="T68" i="8"/>
  <c r="T66" i="8"/>
  <c r="T65" i="8"/>
  <c r="T64" i="8"/>
  <c r="T63" i="8"/>
  <c r="T61" i="8"/>
  <c r="T60" i="8"/>
  <c r="T59" i="8"/>
  <c r="T58" i="8"/>
  <c r="T57" i="8"/>
  <c r="T56" i="8"/>
  <c r="T55" i="8"/>
  <c r="T53" i="8"/>
  <c r="T52" i="8"/>
  <c r="T51" i="8"/>
  <c r="T48" i="8"/>
  <c r="T44" i="8"/>
  <c r="T42" i="8"/>
  <c r="T41" i="8"/>
  <c r="T40" i="8"/>
  <c r="T38" i="8"/>
  <c r="T37" i="8"/>
  <c r="T35" i="8"/>
  <c r="T34" i="8"/>
  <c r="T33" i="8"/>
  <c r="T31" i="8"/>
  <c r="T30" i="8"/>
  <c r="T28" i="8"/>
  <c r="T27" i="8"/>
  <c r="T26" i="8"/>
  <c r="T25" i="8"/>
  <c r="T23" i="8"/>
  <c r="T22" i="8"/>
  <c r="T21" i="8"/>
  <c r="T20" i="8"/>
  <c r="T18" i="8"/>
  <c r="T17" i="8"/>
  <c r="T16" i="8"/>
  <c r="T14" i="8"/>
  <c r="T12" i="8"/>
  <c r="T11" i="8"/>
  <c r="T10" i="8"/>
  <c r="T92" i="1" l="1"/>
  <c r="T91" i="1"/>
  <c r="T123" i="1" l="1"/>
  <c r="T121" i="1"/>
  <c r="T100" i="1"/>
  <c r="T99" i="1"/>
  <c r="T98" i="1"/>
  <c r="T97" i="1"/>
  <c r="T96" i="1"/>
  <c r="T95" i="1"/>
  <c r="T94" i="1"/>
  <c r="T88" i="1"/>
  <c r="T87" i="1"/>
  <c r="T85" i="1"/>
  <c r="T84" i="1"/>
  <c r="T83" i="1"/>
  <c r="T82" i="1"/>
  <c r="T80" i="1"/>
  <c r="T78" i="1"/>
  <c r="T77" i="1"/>
  <c r="T76" i="1"/>
  <c r="T74" i="1"/>
  <c r="T73" i="1"/>
  <c r="T72" i="1"/>
  <c r="T70" i="1"/>
  <c r="T69" i="1"/>
  <c r="T67" i="1"/>
  <c r="T64" i="1"/>
  <c r="T63" i="1"/>
  <c r="T62" i="1"/>
  <c r="T61" i="1"/>
  <c r="T59" i="1"/>
  <c r="T57" i="1"/>
  <c r="T56" i="1"/>
  <c r="T55" i="1"/>
  <c r="T40" i="1"/>
  <c r="T38" i="1"/>
  <c r="T37" i="1"/>
  <c r="T36" i="1"/>
  <c r="T35" i="1"/>
  <c r="T34" i="1"/>
  <c r="T33" i="1"/>
  <c r="T32" i="1"/>
  <c r="T31" i="1"/>
  <c r="T30" i="1"/>
  <c r="T29" i="1"/>
  <c r="T28" i="1"/>
  <c r="T26" i="1"/>
  <c r="T24" i="1"/>
  <c r="T23" i="1"/>
  <c r="T22" i="1"/>
  <c r="T21" i="1"/>
  <c r="T20" i="1"/>
  <c r="T18" i="1"/>
  <c r="T17" i="1"/>
  <c r="T16" i="1"/>
  <c r="T15" i="1"/>
  <c r="T13" i="1"/>
  <c r="T11" i="1"/>
  <c r="T9" i="1"/>
  <c r="T8" i="1"/>
  <c r="T7" i="1"/>
  <c r="T39" i="1" l="1"/>
  <c r="T12" i="1"/>
  <c r="T66" i="1"/>
  <c r="T8" i="8" l="1"/>
  <c r="T7" i="8"/>
  <c r="T6" i="8" l="1"/>
</calcChain>
</file>

<file path=xl/sharedStrings.xml><?xml version="1.0" encoding="utf-8"?>
<sst xmlns="http://schemas.openxmlformats.org/spreadsheetml/2006/main" count="678" uniqueCount="406">
  <si>
    <t>Lp</t>
  </si>
  <si>
    <t>Opis przedmiotu</t>
  </si>
  <si>
    <t>Jednostka miary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</si>
  <si>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</si>
  <si>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</si>
  <si>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</si>
  <si>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</si>
  <si>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</si>
  <si>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</si>
  <si>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</si>
  <si>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</si>
  <si>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</si>
  <si>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</si>
  <si>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Poznan</t>
  </si>
  <si>
    <t>Rzeszów</t>
  </si>
  <si>
    <t>Szczecin</t>
  </si>
  <si>
    <t>Warszawa</t>
  </si>
  <si>
    <t>Wrocław</t>
  </si>
  <si>
    <t>Zielona Góra</t>
  </si>
  <si>
    <t>Razem
 liczba sztuk/
opakowań</t>
  </si>
  <si>
    <t xml:space="preserve">Część I - Podstawowe wyposażenie laboratoryjne szklane i z tworzyw sztucznych </t>
  </si>
  <si>
    <t>SZKLANE KOLBY ERLENMEYERA Z WĄSKĄ SZYJKĄ</t>
  </si>
  <si>
    <t>sztuka</t>
  </si>
  <si>
    <t>Kolba Erlenmeyera ze szkła borokrzemowego 3.3  z wąską szyjką i podziałką. Pojemność 100 ml.</t>
  </si>
  <si>
    <t>Kolba Erlenmeyera ze szkła borokrzemowego 3.3 z wąską szyjką i podziałką.  Pojemność 200 ml.</t>
  </si>
  <si>
    <t>Kolba Erlenmeyera ze szkła borokrzemowego 3.3  z wąską szyjką i podziałką. . Pojemność 250 ml.</t>
  </si>
  <si>
    <t>SZKLANE KOLBY ERLENMEYERA Z SZEROKĄ SZYJKĄ</t>
  </si>
  <si>
    <t>SZKLANE KOLBY STOZKOWE ZE SZLIFEM</t>
  </si>
  <si>
    <t>KORKI SZKLANE</t>
  </si>
  <si>
    <t xml:space="preserve">sztuka </t>
  </si>
  <si>
    <t>SZKLANE KOLBY STOZKOWE Z ZAKRĘTKĄ</t>
  </si>
  <si>
    <t>Kolba Erlenmeyera z podziałką zakręcana , gwint GL32, z zakrętką z PBT, szkło borokrzemowe 3.3, pojemność 250 ml</t>
  </si>
  <si>
    <t>ZLEWKI SZKLANE NISKIE</t>
  </si>
  <si>
    <t>Zlewka niska ze szkła borokrzemowego 3.3 z wylewem i podziałką,  pojemność 5 ml.</t>
  </si>
  <si>
    <t>Zlewka niska ze szkła borokrzemowego 3.3 z wylewem i podziałką,  pojemność 25 ml.</t>
  </si>
  <si>
    <t>Zlewka niska ze szkła borokrzemowego 3.3 z wylewem i podziałką,  pojemność 50 ml.</t>
  </si>
  <si>
    <t>Zlewka niska ze szkła borokrzemowego 3.3 z wylewem i podziałką,  pojemność 100 ml.</t>
  </si>
  <si>
    <t>Zlewka niska ze szkła borokrzemowego 3.3 z wylewem i podziałką,  pojemność 150 ml.</t>
  </si>
  <si>
    <t>Zlewka niska ze szkła borokrzemowego 3.3 z wylewem i podziałką,  pojemność 250 ml.</t>
  </si>
  <si>
    <t>Zlewka niska ze szkła borokrzemowego 3.3 z wylewem i podziałką,  pojemność 300 ml.</t>
  </si>
  <si>
    <t>Zlewka niska ze szkła borokrzemowego 3.3 z wylewem i podziałką,  pojemność 500 ml.</t>
  </si>
  <si>
    <t>Zlewka niska ze szkła borokrzemowego 3.3 z wylewem i podziałką,  pojemność 600 ml.</t>
  </si>
  <si>
    <t>Zlewka niska ze szkła borokrzemowego 3.3 z wylewem i podziałką,  pojemność 1000 ml.</t>
  </si>
  <si>
    <t>Zlewka niska ze szkła borokrzemowego 3.3 z wylewem i podziałką,  pojemność 2000 ml.</t>
  </si>
  <si>
    <t>Zlewka niska ze szkła borokrzemowego 3.3 z wylewem i podziałką,  pojemność 5000 ml.</t>
  </si>
  <si>
    <t>Zlewka niska ze szkła borokrzemowego 3.3 z wylewem i podziałką,  pojemność 3000 ml.</t>
  </si>
  <si>
    <t>ZLEWKI SZKLANE WYSOKIE</t>
  </si>
  <si>
    <t>Zlewka wysoka ze szkła borokrzemowego 3.3 z wylewem i podziałką,  pojemność 25 ml.</t>
  </si>
  <si>
    <t>Zlewka wysoka ze szkła borokrzemowego 3.3 z wylewem i podziałką,  pojemność 50 ml.</t>
  </si>
  <si>
    <t>Zlewka wysoka ze szkła borokrzemowego 3.3 z wylewem i podziałką,  pojemność 100 ml.</t>
  </si>
  <si>
    <t>Zlewka wysoka ze szkła borokrzemowego 3.3 z wylewem i podziałką,  pojemność 150 ml.</t>
  </si>
  <si>
    <t>Zlewka wysoka ze szkła borokrzemowego 3.3 z wylewem i podziałką,  pojemność 250 ml.</t>
  </si>
  <si>
    <t>Zlewka wysoka ze szkła borokrzemowego 3.3 z wylewem i podziałką,  pojemność 600 ml.</t>
  </si>
  <si>
    <t>Zlewka wysoka ze szkła borokrzemowego 3.3 z wylewem i podziałką,  pojemność 800 ml.</t>
  </si>
  <si>
    <t>Zlewka wysoka ze szkła borokrzemowego 3.3 z wylewem i podziałką,  pojemność 1000 ml.</t>
  </si>
  <si>
    <t>Zlewka wysoka ze szkła borokrzemowego 3.3 z wylewem i podziałką,  pojemność 2000 ml.</t>
  </si>
  <si>
    <t>Zlewka wysoka ze szkła borokrzemowego 3.3 z wylewem i podziałką, pojemność 3000 ml.</t>
  </si>
  <si>
    <t>TYGLE</t>
  </si>
  <si>
    <t>Tygle porcelanowe średnie, pojemność 120 ml, średnica zewnętrzna 70 mm, 
wysokość 56 mm</t>
  </si>
  <si>
    <t>NACZYNKA WAGOWE/POJEMNIKI SZKLANE NISKIE</t>
  </si>
  <si>
    <t xml:space="preserve">Naczynko wagowe niskie ze szkła borokrzemowego 3.3. ze szlifem, pokrywką i miejscem na opis. Parametry w mm: średnica/wysokość  35/30. </t>
  </si>
  <si>
    <t>NACZYNKA WAGOWE SZKLANE WYSOKIE</t>
  </si>
  <si>
    <t xml:space="preserve">Naczynko wagowe wysokie ze szkła borokrzemowego 3.3, ze szlifem, pokrywką i miejscem na opis. Parametry w mm: średnica/wysokość  50/80. </t>
  </si>
  <si>
    <t>ZLEWKI Z TWORZYWA</t>
  </si>
  <si>
    <t xml:space="preserve">ZLEWKI Z TWORZYW SZTUCZNYCH Z UCHWYTEM </t>
  </si>
  <si>
    <t>LEJKI Z TWORZYW SZTUCZNYCH</t>
  </si>
  <si>
    <t>Lejek z PP. Parametry w mm: średnica/średnica szyjki/długość nóżki w mm 81/11/70</t>
  </si>
  <si>
    <t>ROZDZIELACZE</t>
  </si>
  <si>
    <t xml:space="preserve">PAROWNICE SZKLANE </t>
  </si>
  <si>
    <t>PAROWNICE PORCELANOWE</t>
  </si>
  <si>
    <t>KRYSTALIZATORY</t>
  </si>
  <si>
    <t xml:space="preserve">KOLBY KULISTE OKRĄGŁODENNE JEDNOSZYJNE </t>
  </si>
  <si>
    <t>KOLBY KULISTE PŁASKODENNE</t>
  </si>
  <si>
    <t>LEJKI SZKLANE</t>
  </si>
  <si>
    <t>OCIEKACZE</t>
  </si>
  <si>
    <t>SZCZOTKI DO MYCIA</t>
  </si>
  <si>
    <r>
      <t xml:space="preserve">Rozdzielacz gruszkowy o pojemności </t>
    </r>
    <r>
      <rPr>
        <b/>
        <sz val="11"/>
        <color theme="1"/>
        <rFont val="Calibri"/>
        <family val="2"/>
        <charset val="238"/>
      </rPr>
      <t>2000 ml</t>
    </r>
    <r>
      <rPr>
        <sz val="11"/>
        <color theme="1"/>
        <rFont val="Calibri"/>
        <family val="2"/>
        <charset val="238"/>
      </rPr>
      <t xml:space="preserve">, szkło borokrzemowe 3.3, z kranem teflonowym i korkiem z tworzywa ,  bez podziałki </t>
    </r>
  </si>
  <si>
    <r>
      <t>Parownica ze szkła borokrzemowego 3.3 z wylewką i płaskim dnem.  Pojemność</t>
    </r>
    <r>
      <rPr>
        <b/>
        <sz val="11"/>
        <color theme="1"/>
        <rFont val="Calibri"/>
        <family val="2"/>
        <charset val="238"/>
      </rPr>
      <t xml:space="preserve"> 90 ml,</t>
    </r>
    <r>
      <rPr>
        <sz val="11"/>
        <color theme="1"/>
        <rFont val="Calibri"/>
        <family val="2"/>
        <charset val="238"/>
      </rPr>
      <t xml:space="preserve"> wysokość 45 mm</t>
    </r>
  </si>
  <si>
    <r>
      <t>Parownica ze szkła borokrzemowego 3.3 z wylewką i płaskim dnem.  Pojemność</t>
    </r>
    <r>
      <rPr>
        <b/>
        <sz val="11"/>
        <color theme="1"/>
        <rFont val="Calibri"/>
        <family val="2"/>
        <charset val="238"/>
      </rPr>
      <t xml:space="preserve"> 170 ml</t>
    </r>
    <r>
      <rPr>
        <sz val="11"/>
        <color theme="1"/>
        <rFont val="Calibri"/>
        <family val="2"/>
        <charset val="238"/>
      </rPr>
      <t>, wysokość 55 mm</t>
    </r>
  </si>
  <si>
    <r>
      <t>Krystalizator szklany z wylewem wykonany ze szkła borokrzemowego 3.3 ,</t>
    </r>
    <r>
      <rPr>
        <b/>
        <sz val="11"/>
        <color theme="1"/>
        <rFont val="Calibri"/>
        <family val="2"/>
        <charset val="238"/>
      </rPr>
      <t xml:space="preserve"> pojemność 500 ml</t>
    </r>
    <r>
      <rPr>
        <sz val="11"/>
        <color theme="1"/>
        <rFont val="Calibri"/>
        <family val="2"/>
        <charset val="238"/>
      </rPr>
      <t>,wysokosć 63 mm</t>
    </r>
  </si>
  <si>
    <r>
      <t>Krystalizator z wylewem wykonany ze szkla borokrzemowego 3.3 , p</t>
    </r>
    <r>
      <rPr>
        <b/>
        <sz val="11"/>
        <color theme="1"/>
        <rFont val="Calibri"/>
        <family val="2"/>
        <charset val="238"/>
      </rPr>
      <t>ojemność 900 ml</t>
    </r>
    <r>
      <rPr>
        <sz val="11"/>
        <color theme="1"/>
        <rFont val="Calibri"/>
        <family val="2"/>
        <charset val="238"/>
      </rPr>
      <t>, wysokość  75mm</t>
    </r>
  </si>
  <si>
    <r>
      <t xml:space="preserve">Krystalizator szklany z wylewem wykonany ze szkła borokrzemowego 3.3 , pojemność </t>
    </r>
    <r>
      <rPr>
        <b/>
        <sz val="11"/>
        <color theme="1"/>
        <rFont val="Calibri"/>
        <family val="2"/>
        <charset val="238"/>
      </rPr>
      <t>1600</t>
    </r>
    <r>
      <rPr>
        <sz val="11"/>
        <color theme="1"/>
        <rFont val="Calibri"/>
        <family val="2"/>
        <charset val="238"/>
      </rPr>
      <t xml:space="preserve"> ml,wysokosć 90 mm</t>
    </r>
  </si>
  <si>
    <r>
      <t xml:space="preserve">Krystalizator szklany z wylewem wykonany ze szkła borokrzemowego 3.3 , </t>
    </r>
    <r>
      <rPr>
        <b/>
        <sz val="11"/>
        <color theme="1"/>
        <rFont val="Calibri"/>
        <family val="2"/>
        <charset val="238"/>
      </rPr>
      <t>pojemność 2700</t>
    </r>
    <r>
      <rPr>
        <sz val="11"/>
        <color theme="1"/>
        <rFont val="Calibri"/>
        <family val="2"/>
        <charset val="238"/>
      </rPr>
      <t xml:space="preserve"> ml,wysokosć 100 mm</t>
    </r>
  </si>
  <si>
    <r>
      <t xml:space="preserve">Lejek ze szkła borokrzemowego 3.3. Parametry w mm: średnica/średnica szyjki/długość </t>
    </r>
    <r>
      <rPr>
        <b/>
        <sz val="11"/>
        <color theme="1"/>
        <rFont val="Calibri"/>
        <family val="2"/>
        <charset val="238"/>
      </rPr>
      <t>35/6/35</t>
    </r>
  </si>
  <si>
    <r>
      <t>Lejek ze szkła borokrzemowego 3.3. Parametry w mm: średnica/średnica szyjki/długość</t>
    </r>
    <r>
      <rPr>
        <b/>
        <sz val="11"/>
        <color theme="1"/>
        <rFont val="Calibri"/>
        <family val="2"/>
        <charset val="238"/>
      </rPr>
      <t xml:space="preserve"> 55/8/55</t>
    </r>
  </si>
  <si>
    <r>
      <t>Lejek ze szkła borokrzemowego 3.3. Parametry w mm: średnica/średnica szyjki/długość</t>
    </r>
    <r>
      <rPr>
        <b/>
        <sz val="11"/>
        <color theme="1"/>
        <rFont val="Calibri"/>
        <family val="2"/>
        <charset val="238"/>
      </rPr>
      <t xml:space="preserve"> 75/9/75</t>
    </r>
  </si>
  <si>
    <r>
      <t>Lejek ze szkła borokrzemowego 3.3. Parametry w mm: średnica/średnica</t>
    </r>
    <r>
      <rPr>
        <b/>
        <sz val="11"/>
        <color theme="1"/>
        <rFont val="Calibri"/>
        <family val="2"/>
        <charset val="238"/>
      </rPr>
      <t xml:space="preserve"> szyjki/długość</t>
    </r>
    <r>
      <rPr>
        <sz val="11"/>
        <color theme="1"/>
        <rFont val="Calibri"/>
        <family val="2"/>
        <charset val="238"/>
      </rPr>
      <t xml:space="preserve"> 85/9/85</t>
    </r>
  </si>
  <si>
    <r>
      <t xml:space="preserve">Lejek ze szkła borokrzemowego 3.3. Parametry w mm: średnica/średnica szyjki/długość </t>
    </r>
    <r>
      <rPr>
        <b/>
        <sz val="11"/>
        <color theme="1"/>
        <rFont val="Calibri"/>
        <family val="2"/>
        <charset val="238"/>
      </rPr>
      <t>125/16/125</t>
    </r>
  </si>
  <si>
    <t>Razem
liczba sztuk/
opakowań</t>
  </si>
  <si>
    <t xml:space="preserve">Część II - Specjalistyczne i pomocnicze szkło oraz materiały laboratoryjne z tworzyw sztucznych </t>
  </si>
  <si>
    <t xml:space="preserve">PROBÓWKI SZKLANE OKRĄGŁODENNE SZKŁO BOROKRZEMOWE </t>
  </si>
  <si>
    <t>Probówki ze szkła borokrzemowego 3.3., autoklawowalne, z obrzeżem, okrągłodenne, wymiary w mm średnica/wysokość: 30/200</t>
  </si>
  <si>
    <t>PROBÓWKI DO WIRÓWEK MPW MED..</t>
  </si>
  <si>
    <t>op./ 
4 sztuki</t>
  </si>
  <si>
    <t>PROÓBKI SZKALNE STOŻKOWE SZKŁO BOROKRZEMOWE</t>
  </si>
  <si>
    <t>Probówki szklane stożkowe, wirówkowe, szkło borokrzemowe, parametry średnica/wysokość w mm: 34/100</t>
  </si>
  <si>
    <t>PROBÓWKI SZKLANE EGERTZA</t>
  </si>
  <si>
    <t>PIPETY PASTEURA SZKLANE</t>
  </si>
  <si>
    <t>Pipety Pasteura, szkło sodowo-wapniowe, pojemność 2 ml, średnica 7-8 mm, długość 150 mm</t>
  </si>
  <si>
    <t>op./
250 sztuk</t>
  </si>
  <si>
    <t>Pipety Pasteura, szkło sodowo – wapniowe, długa wyciągnięta końcówka kapilary, pojemność 2 ml, długość 225 mm</t>
  </si>
  <si>
    <t>SZKIEŁKA DO MIKROSKOPU</t>
  </si>
  <si>
    <t>op./
50 sztuk</t>
  </si>
  <si>
    <t xml:space="preserve">op/100 szt. </t>
  </si>
  <si>
    <t>opak/
200 sztuk</t>
  </si>
  <si>
    <t>op/ 
200 szt</t>
  </si>
  <si>
    <t>op./
100 sztuk</t>
  </si>
  <si>
    <t>SZKIEŁKA ZEGARKOWE</t>
  </si>
  <si>
    <t>SZALKI PETRIEGO</t>
  </si>
  <si>
    <t xml:space="preserve">Bagietka - pręciki szklane, wymiary  średnica x długość w mm: 4-5 x 300 </t>
  </si>
  <si>
    <t>KAPILARY, KAMYCZKI, KULKI WRZENNE</t>
  </si>
  <si>
    <t>Kapilara wrzenna szklana, długość 200 mm</t>
  </si>
  <si>
    <t>op. /1kg</t>
  </si>
  <si>
    <t xml:space="preserve">Kamyczki wrzenne , granulki średnica 1-2mm </t>
  </si>
  <si>
    <t>op./ 250 g</t>
  </si>
  <si>
    <t xml:space="preserve">KROPLOMIERZE SZKLANE </t>
  </si>
  <si>
    <t>KOLBY, BUTLE PRÓŻNIOWE WG ISO 6556</t>
  </si>
  <si>
    <t>Kolba próżniowa, szkło borokrzemowe 3.3, z przyłączem do węża z PP, oliwką i silikonową uszczelką (VMQ), grubościenna, do użytku próżniowego, pojemność 1l, średnica 135 mm, wysokość 230 mm, średnica szyjki 45 mm</t>
  </si>
  <si>
    <t xml:space="preserve">CYLINDRY NESLLERA </t>
  </si>
  <si>
    <t xml:space="preserve">op/500 szt. </t>
  </si>
  <si>
    <t>Część III - Naczynia laboratoryjne i wyposażenie pomocnicze nieszklane</t>
  </si>
  <si>
    <t xml:space="preserve">PROBOWKI CYLINDRYCZNE BEZ NAKRETKI </t>
  </si>
  <si>
    <t>PROBÓWKI  STOŻKOWE Z NAKRĘTKĄ</t>
  </si>
  <si>
    <t xml:space="preserve">op./
125 szt. </t>
  </si>
  <si>
    <t>op./ 
25 sztuk</t>
  </si>
  <si>
    <t>SZALKI, ŁÓDKI DO WAŻENIA Z TWORZYW SZTUCZNYCH</t>
  </si>
  <si>
    <t xml:space="preserve">op./
500 szt. </t>
  </si>
  <si>
    <t>op. /
500 szt</t>
  </si>
  <si>
    <t xml:space="preserve">op./
100 szt. </t>
  </si>
  <si>
    <t>Szalka Petriego, średnica 55 mm, wysokość 14,2 mm,  z wentylacją, niesterylna</t>
  </si>
  <si>
    <t>szt.</t>
  </si>
  <si>
    <t>PIPETY PASTEURA  Z TWORZYW SZTUCZNYCH</t>
  </si>
  <si>
    <t>op./
 500szt</t>
  </si>
  <si>
    <t>KUWETY</t>
  </si>
  <si>
    <t>Kuweta z tworzywa sztucznego , odporna na kwasy i zasady oraz na zgonanie, z trwałym zaokraglonym obrzeżem wymiar wewnętrzny 250-300x350-400 mm, maksymalna wysokość 50 mm</t>
  </si>
  <si>
    <t>Kuweta z tworzywa sztucznego , odporna na kwasy i zasady oraz na zgonanie, z trwałym zaokraglonym obrzeżem wymiar wewnętrzny 250-300x350-400 mm,  wysokość 100 mm</t>
  </si>
  <si>
    <t>Kuweta z tworzywa sztucznego , odporna na kwasy i zasady oraz na zgonanie, z trwałym zaokraglonym obrzeżem , wymiary wewnętrzne w mm: 450-500x 650-700, wysokość 120-160 mm</t>
  </si>
  <si>
    <t>SZPATUŁKI ZE STALI NIERDZEWNEJ</t>
  </si>
  <si>
    <t>Szpatułka dwustronna, stal nierdzewna,  szerokość  4-5mm, długość maksymalna 185 mm</t>
  </si>
  <si>
    <t>Szpatułka, stal nierdzewna, dwustronna  szerokość 5- 6 mm, długość maksymalna  185 mm</t>
  </si>
  <si>
    <t>SZPATUŁKO-ŁYŻECZKI ZE STALI NIERDZEWNEJ ITWORZYWA</t>
  </si>
  <si>
    <t>Szpatułko-łyżeczka wykonana ze stali szlachetnej 18/10. posiada z jednej strony szerokie, zaokrąglone ostrze a z drugiej podłużną łyżkę. Autoklawowalna. Długość całkowita 150 mm. Wymiary szpatułki długośćx szerokość: 60x17 mm, wymiary łyżeczki długość x szerokość  43x28 mm.</t>
  </si>
  <si>
    <t>Szpatułko-łyżeczka wykonana ze stali szlachetnej 18/10. posiada z jednej strony szerokie, zaokrąglone ostrze a z drugiej podłużną łyżkę. Autoklawowalna. Maksymalna  długość całkowita 200 mm. Wymiary szpatułki długość x szerokość  60-80x20-30 mm, wymiary łyżeczki długość x szerokość 50-60x30-40 mm.</t>
  </si>
  <si>
    <t>Łyżeczko - szpatułka, stal nierdzewna 18/10,  jeden koniec płaski, drugi mikrołyżeczka, długość maksymalna 185 mm</t>
  </si>
  <si>
    <t>Szpatułko-łyżeczka, wykonana z tworzywa,  długość maksymalna  185 mm</t>
  </si>
  <si>
    <t>KORKI Z TWORZYW SZTUCZNYCH</t>
  </si>
  <si>
    <t>ZAKRĘTKI</t>
  </si>
  <si>
    <t>op./10 sztuk</t>
  </si>
  <si>
    <t>Zakrętki i pierścienie wylewowe z PP - liliowe lub niebieskie - gwint GL45, możliwość autoklawowania do 140 st.</t>
  </si>
  <si>
    <t xml:space="preserve">bezpieczne nakrętki z filtrem wylotowym </t>
  </si>
  <si>
    <t>USZCZELKI</t>
  </si>
  <si>
    <t>Uszczelka silikonowa pokryta warstwą PTFE, pasująca do nakrętki GL45</t>
  </si>
  <si>
    <t>STRZYKAWKI</t>
  </si>
  <si>
    <t>op/100 szt.</t>
  </si>
  <si>
    <t>op/25 szt.</t>
  </si>
  <si>
    <t>PINCETY</t>
  </si>
  <si>
    <t xml:space="preserve">Pinceta precyzyjna. Wykonana ze stali szlachetnej, kwasoodpornej o właściwościach antymagnetycznych. Długa, bardzo cienka końcówka, lekko wygięta, długosć 110-115 mm, Powierzchnia matowa. Krawędzie polerowane. </t>
  </si>
  <si>
    <t>Pinceta do sączków filtracyjnych ze stali szlachetnej 18/10, szerokie, płaskie końce umożliwiają sprawne chwytanie i przenoszenie sączków filtracyjnych. Długość 120-125 mm, szerokość końcówki 10-12 mm.</t>
  </si>
  <si>
    <t>Pinceta zagięta ze stali szlachetnej 18/8 z cienką końcówką. Długość 135-145 mm.</t>
  </si>
  <si>
    <t>Pinceta standardowa, chirurgiczna, wykonana ze stali 18/8 szpiczasta, długość 105 mm</t>
  </si>
  <si>
    <t>Pinceta standardowa, wykonana ze stali szlachetnej 18/8, anatomiczna, zaokrąglona, długość 130 mm</t>
  </si>
  <si>
    <t xml:space="preserve">MIESZADEŁKA MAGNETYCZNE </t>
  </si>
  <si>
    <t>Standardowe mieszadełko magnetyczne z teflonu  długość  20 mm, maksymalna średnica 8 mm</t>
  </si>
  <si>
    <t>Standardowe mieszadełko magnetyczne z teflonu  długość 25 mm, maksymalna średnica 8 mm</t>
  </si>
  <si>
    <t>Mieszadełka zwykłe, pokryte PTFE, długość 50 mm, maksymalna średnica 10 mm</t>
  </si>
  <si>
    <t>Mieszadełka magnetyczne trójkątne  pokryte PTFE, długość 40 mm, maksymalna średnica 14 mm</t>
  </si>
  <si>
    <t>Bagietki /pręty megnetyczne</t>
  </si>
  <si>
    <t>Pręty do wyjmowania mieszadełek, pokryte PTFE, średnica 10 mm, długość 450 mm</t>
  </si>
  <si>
    <t xml:space="preserve">KROPLOMIERZE Z TWORZYW SZTUCZNYCH </t>
  </si>
  <si>
    <t>Kroplomierz z zatyczką, LDPE, butelka z odkręcaną końcówką, pojemność 50ml</t>
  </si>
  <si>
    <r>
      <t xml:space="preserve">Tryskawka z LDPE z szeroką szyjką, przeznaczona  do acetonu, z nadrukowanym napisem i symbolami ostrzegawczymi, </t>
    </r>
    <r>
      <rPr>
        <b/>
        <sz val="11"/>
        <color theme="1"/>
        <rFont val="Calibri"/>
        <family val="2"/>
        <charset val="238"/>
      </rPr>
      <t>pojemność 500 ml</t>
    </r>
  </si>
  <si>
    <r>
      <t xml:space="preserve">Tryskawka z LDPE z szeroką szyjką, przeznaczona </t>
    </r>
    <r>
      <rPr>
        <b/>
        <sz val="11"/>
        <color theme="1"/>
        <rFont val="Calibri"/>
        <family val="2"/>
        <charset val="238"/>
      </rPr>
      <t xml:space="preserve"> do izopropanolu,</t>
    </r>
    <r>
      <rPr>
        <sz val="11"/>
        <color theme="1"/>
        <rFont val="Calibri"/>
        <family val="2"/>
        <charset val="238"/>
      </rPr>
      <t xml:space="preserve"> z nadrukowanym napisem  i symbolami ostrzegawczymi,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</si>
  <si>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Tryskawka z LDPE z szeroką szyjką, przeznaczona </t>
    </r>
    <r>
      <rPr>
        <b/>
        <sz val="11"/>
        <color theme="1"/>
        <rFont val="Calibri"/>
        <family val="2"/>
        <charset val="238"/>
      </rPr>
      <t xml:space="preserve"> do metanolu</t>
    </r>
    <r>
      <rPr>
        <sz val="11"/>
        <color theme="1"/>
        <rFont val="Calibri"/>
        <family val="2"/>
        <charset val="238"/>
      </rPr>
      <t xml:space="preserve"> z nadrukowanym napisem  i symbolami ostrzegawczymi, </t>
    </r>
    <r>
      <rPr>
        <b/>
        <sz val="11"/>
        <color theme="1"/>
        <rFont val="Calibri"/>
        <family val="2"/>
        <charset val="238"/>
      </rPr>
      <t>pojemność 250 ml</t>
    </r>
  </si>
  <si>
    <t>Tryskawka z LDPE, pojemność 250 ml w komplecie z nasadką tryskającą, ze stożkiem uszczelniającym w zakrętce</t>
  </si>
  <si>
    <t>Tryskawka z LDPE, pojemność 500 ml w komplecie z nasadką tryskającą, ze stożkiem uszczelniającym w zakrętce</t>
  </si>
  <si>
    <t>Część IV - Wyposażenie do pobierania i przechowywania próbek</t>
  </si>
  <si>
    <t xml:space="preserve">BUTELKI DO BZT5 </t>
  </si>
  <si>
    <t>Butelka szklana typu Karlsruher, pojemność 125 ml z kołnierzem z korkiem na szlif 19/26, wymiary 52/70 mm, do oznaczania BZT.</t>
  </si>
  <si>
    <t xml:space="preserve">Butelka typu Karlsruher, pojemność 325 ml, z kołnierzem, z korkiem na szlif, do oznaczania BZT5 </t>
  </si>
  <si>
    <t>BUTELKI SZKLANE Z SZEROKĄ SZYJKĄ I KORKIEM SZKLANYM ORANŻOWE</t>
  </si>
  <si>
    <t>BUTELKI SZKLANE Z SZEROKĄ SZYJKĄ I KORKIEM SZKLANYM - SZKŁO BIAŁE</t>
  </si>
  <si>
    <t>BUTELKI SZKLANE Z WĄSKĄ SZYJKĄ I KORKIEM SZKLANYM - ORANŻOWE</t>
  </si>
  <si>
    <t>BUTELKI SZKLANE Z WĄSKĄ SZYJKĄ I PEŁNYM KORKIEM SZKLANYM - SZKŁO BIAŁE</t>
  </si>
  <si>
    <t>BUTELKI SZKLANE Z GWINTEM I NAKRĘTKĄ NIEBIESKĄ - SZKŁO ORANŻOWE - zgodne z normą ISO 4796-1 lub równoważną, określającą nie gorsze wymogi jakościowe.</t>
  </si>
  <si>
    <t>BUTELKI SZKLANE Z GWINTEM I NAKRĘTKĄ PP CZERWONĄ - ORANŻOWE, zgodna z normą ISO 4796-1 lub równoważną, określającą nie gorsze wymogi jakościowe.</t>
  </si>
  <si>
    <t>BUTELKI SZKLANE Z GWINTEM I NAKRĘTKĄ PP NIEBIESKĄ - SZKŁO BIAŁE, zgodna z normą ISO 4796-1 lub równoważną, określającą nie gorsze wymogi jakościowe.</t>
  </si>
  <si>
    <t>BUTELKI OKRĄGŁE Z PP Z WASKĄ SZYJKĄ I NAKRĘTKĄ</t>
  </si>
  <si>
    <t xml:space="preserve">BUTELKI OKRĄGŁE Z PP Z SZEROKA SZYJKĄ I NAKRĘTKĄ </t>
  </si>
  <si>
    <t>op/ 500szt</t>
  </si>
  <si>
    <t>BUTELKI CZWOROKATNE Z HDPE Z SZEROKĄ SZYJKA I NAKRĘTKĄ</t>
  </si>
  <si>
    <t xml:space="preserve">POJEMNIKI Z HDPE Z KORKIEM I NAKRETKĄ </t>
  </si>
  <si>
    <t>sprzęt do pobierania próbek</t>
  </si>
  <si>
    <t>Kanistry</t>
  </si>
  <si>
    <r>
      <t xml:space="preserve">Kanister z HDPE z uchwytem, z zabezpieczająca nakrętką z uszczelką. Możliwość transportu materiałów niebezpiecznych . Nadaje się do kontaktu z żywnością. </t>
    </r>
    <r>
      <rPr>
        <b/>
        <sz val="11"/>
        <color theme="1"/>
        <rFont val="Calibri"/>
        <family val="2"/>
        <charset val="238"/>
      </rPr>
      <t>Pojemność 2000 ml.</t>
    </r>
    <r>
      <rPr>
        <sz val="11"/>
        <color theme="1"/>
        <rFont val="Calibri"/>
        <family val="2"/>
        <charset val="238"/>
      </rPr>
      <t xml:space="preserve">
</t>
    </r>
  </si>
  <si>
    <r>
      <t>Kanister z HDPE z uchwytem, z zabezpieczająca nakrętką z uszczelką. Możliwość transportu materaiłów niebezpiecznych . Nadaje się do kontaktu z żywnością.</t>
    </r>
    <r>
      <rPr>
        <b/>
        <sz val="11"/>
        <color theme="1"/>
        <rFont val="Calibri"/>
        <family val="2"/>
        <charset val="238"/>
      </rPr>
      <t xml:space="preserve"> Pojemność 20 l.</t>
    </r>
    <r>
      <rPr>
        <sz val="11"/>
        <color theme="1"/>
        <rFont val="Calibri"/>
        <family val="2"/>
        <charset val="238"/>
      </rPr>
      <t xml:space="preserve">
</t>
    </r>
  </si>
  <si>
    <t xml:space="preserve">Woreczki strunowe </t>
  </si>
  <si>
    <t>Woreczki strunowe z LDPE z zamknięciem strunowym, z polem opisowym ,  wymiary  10x15 cm</t>
  </si>
  <si>
    <t>Woreczki strunowe z LDPE z zamknięciem strunowym, z polem opisowym , czarne, wymiary  30x20 cm</t>
  </si>
  <si>
    <t>Woreczki strunowe z LDPE z zamknięciem strunowym, z polem opisowym , wymiary  35x45 cm</t>
  </si>
  <si>
    <t>WORKI NA ODPADY</t>
  </si>
  <si>
    <t>Autoklawowalne worki jednorazowe   z napisem "Biohazard",  na odpady biologicznie niebezpieczne pojemność 30-35 l.</t>
  </si>
  <si>
    <t xml:space="preserve">Wiadra </t>
  </si>
  <si>
    <t>Wiadro PP z wylewem, wzmocnioną krawędzią i stabilną rączką, pojemność 12 l, wysokość 300- 330 mm.</t>
  </si>
  <si>
    <t xml:space="preserve">Butle z kranem </t>
  </si>
  <si>
    <t>Butla z kranem HDPE, z zakrętką i z  uchwytem, z kranem,  podłączenie 3/4”, pojemność 5 l</t>
  </si>
  <si>
    <t>Butla z kranem HDPE, z zakrętką i z  uchwytem, z kranem,  podłączenie 3/4”, pojemność 10 l</t>
  </si>
  <si>
    <t>Szufelki</t>
  </si>
  <si>
    <t xml:space="preserve">Szufelka uniwersalna  se stali szlachetnej 18/10, rączka  z uchwytem do zawieszenia, poj. 250ml, </t>
  </si>
  <si>
    <t xml:space="preserve">Szufelka uniwersalna  se stali szlachetnej 18/10, rączka  z uchwytem do zawieszenia, poj. 500 ml, </t>
  </si>
  <si>
    <t>Szufelka do pobierania próbek z PP, pojemność 50 ml</t>
  </si>
  <si>
    <t>Szufelka do pobierania próbek z PP, pojemność  100 ml</t>
  </si>
  <si>
    <t>Szufelka do pobierania próbek z PP, pojemność  250 ml</t>
  </si>
  <si>
    <t xml:space="preserve">Słoje szklane </t>
  </si>
  <si>
    <t>Słoje szklane, oranżowe, szeroka szyjka,  z nakretką z tworzywa,  średnica 80-90 mm, pojemność 500 -800 ml</t>
  </si>
  <si>
    <t>Słoje szklane, oranżowe, szeroka szyjka, z nakretką z tworzywa,  średnica 100-120 mm, pojemność 1000  -1500 ml</t>
  </si>
  <si>
    <t xml:space="preserve">Pinceta anatomiczna ze stali chirurgicznej, dł. 30 cm </t>
  </si>
  <si>
    <t xml:space="preserve">Kasetka na szkiełka podstawowe, na 100 szt. szkiełek </t>
  </si>
  <si>
    <t>Zlewka wahadłowa INDUSTRIE 2000, Bürkle/ Conbest nr kat. 5619-2000 lub równoważne,  wykonana z PP, POJEMNOŚĆ 2000 ML (porównanie w zakresie pojemności, kompatybilności z systemem INDUSTRIE 2000)</t>
  </si>
  <si>
    <t>Zlewka kątowa INDUSTRIE 2000ml,Bürkle/ Conbest nr kat. 5624-2000 lub równoważne,  wykonana z PP, POJEMNOŚĆ 2000 ML (porównanie w zakresie kompatybilności z systememe Industrie 2000, składu, surowcowego, pojemności)</t>
  </si>
  <si>
    <t>Aluminiowy drążek teleskopowy Industrie o regulowanej długości 115+300 cm, Bürkle/ Conbest nr kat. 5630-0300 lub równoważne, (porównanie w zakresie kompatybilności z systemem Industrie, składu surowcowego, wymiarów, zakresu regulacji)</t>
  </si>
  <si>
    <t>Zlewka kątowa do systemu Telescoop PP,  WITKO nr kat. 9.303 812 lub równoważny, pojemność 1000 ml. (porównanie w zakresie kompatybilności z systemem Tlescoop , skłądu surowcowego, pojemnosci)</t>
  </si>
  <si>
    <t>Siatka nylonowa, do systemu Ingenious, WITKO nr kat 6.263284 lub równoważny, (porównanie w zakresie skłądu surowcowego, kompatybilności z systemem Ingenious)</t>
  </si>
  <si>
    <t>op/500 szt.</t>
  </si>
  <si>
    <t>Spiekany krążek filtrujący ze szkła borokrzemowego 3.3., ze szklanym obrzeżem, śr. 50 mm, porowatość 1. Do stosowania ze skręcanymi lejkami filtracyjnymi (porównanie w zakresie składu surowcowego, wymiarów, porowatości), Duran nr kat. 252050105 lub równoważny.</t>
  </si>
  <si>
    <t>Kolba Erlenmeyera ze szkła borokrzemowego 3.3
 z szeroką szyjką i podziałką.  Pojemność 100 ml.</t>
  </si>
  <si>
    <t>Kolba Erlenmeyera ze szkła borokrzemowego 3.3 
 z szeroką szyjką i podziałką. Pojemność 250 ml.</t>
  </si>
  <si>
    <t>Kolba Erlenmeyera ze szkła borokrzemowego 3.3 
z szeroką szyjką i podziałką . Pojemność 300 ml.</t>
  </si>
  <si>
    <t>Kolba stożkowa ze szlifem NS 19/26 mm, szkło borokrzemowe 3.3., 
z podziałką,
pojemność 100 ml</t>
  </si>
  <si>
    <t>Kolba Erlenmeyera, ze szlifem NS 29/32 mm, 
z podziałką, szkło borokrzemowe 3.3, pojemność 100 ml</t>
  </si>
  <si>
    <t>Kolba stożkowa ze szlifem NS 29/32 mm, z podziałką,  szkło borokrzemowe 3.3.,   pojemność 150 ml</t>
  </si>
  <si>
    <t>Kolba stożkowa ze szlifem NS 29/32 mm, szkło borokrzemowe 3.3 , 
 z podziałką, 
pojemność 250 ml</t>
  </si>
  <si>
    <t>szklane korki ze szlifem NS 19/26 mm, puste, szkło białe borokrzemowe</t>
  </si>
  <si>
    <t>szklane korki ze szlifem NS 19/26 mm, pełne, szkło białe borokrzemowe</t>
  </si>
  <si>
    <t>szklane korki ze szlifem NS 24/29 mm, pełne, szkło białe borokrzemowe</t>
  </si>
  <si>
    <t>szklane korki ze szlifem NS, puste 29/32 mm, szkło białe, borokrzemowe</t>
  </si>
  <si>
    <t xml:space="preserve">szklane korki ze szlifem NS 29/32 mm, pełne, szkło białe borokrzemowe </t>
  </si>
  <si>
    <t>Naczynko wagowe ze szkła borokrzemowego 3.3. ze szlifem, z pokrywką. Parametry w mm średnica/wysokość : 40/40</t>
  </si>
  <si>
    <t>Naczynko wagowe ze szkła borokrzemowego 3.3. ze szlifem, z pokrywką, Parametry w mm średnica/wysokość : 70/40</t>
  </si>
  <si>
    <t>Lejek z  PP.  Parametry w mm: średnica/średnica szyjki/długość 183/14/140</t>
  </si>
  <si>
    <r>
      <t xml:space="preserve">Rozdzielacz gruszkowy z podziałką,  szkło borokrzemowe 3.3 wzór Squibba z zaworem odcinającym teflonowym  i korkiem plasikowym   pojemnośc </t>
    </r>
    <r>
      <rPr>
        <b/>
        <sz val="11"/>
        <color theme="1"/>
        <rFont val="Calibri"/>
        <family val="2"/>
        <charset val="238"/>
      </rPr>
      <t>1000 ml</t>
    </r>
    <r>
      <rPr>
        <sz val="11"/>
        <color theme="1"/>
        <rFont val="Calibri"/>
        <family val="2"/>
        <charset val="238"/>
      </rPr>
      <t xml:space="preserve"> , </t>
    </r>
  </si>
  <si>
    <t>Parownica porcelanowa, płaskodenna, pólgłęboka z wylewem, pojemność 154 ml</t>
  </si>
  <si>
    <r>
      <t xml:space="preserve">Kolba kulista okrągłodenna ze szlifem 29/32 mm, szkło borokrzemowe 3.3,  pojemność </t>
    </r>
    <r>
      <rPr>
        <b/>
        <sz val="11"/>
        <color theme="1"/>
        <rFont val="Calibri"/>
        <family val="2"/>
        <charset val="238"/>
      </rPr>
      <t xml:space="preserve">100 ml, </t>
    </r>
  </si>
  <si>
    <r>
      <t xml:space="preserve">Kolba kulista okrągłodenna  ze szkła borokrzemowego, ze szlifem 29/32 mm, </t>
    </r>
    <r>
      <rPr>
        <b/>
        <sz val="11"/>
        <color theme="1"/>
        <rFont val="Calibri"/>
        <family val="2"/>
        <charset val="238"/>
      </rPr>
      <t>pojemność 1000 ml</t>
    </r>
  </si>
  <si>
    <r>
      <t xml:space="preserve">Kolba kulista płaskodenna,  ze szlifem 29/32 mm, </t>
    </r>
    <r>
      <rPr>
        <b/>
        <sz val="11"/>
        <color theme="1"/>
        <rFont val="Calibri"/>
        <family val="2"/>
        <charset val="238"/>
        <scheme val="minor"/>
      </rPr>
      <t>pojemność 100</t>
    </r>
    <r>
      <rPr>
        <sz val="11"/>
        <color theme="1"/>
        <rFont val="Calibri"/>
        <family val="2"/>
        <charset val="238"/>
        <scheme val="minor"/>
      </rPr>
      <t xml:space="preserve"> ml, ze szkła borokrzemowego typu 3.3.</t>
    </r>
  </si>
  <si>
    <r>
      <t xml:space="preserve">Kolba kulista płaskodenna ze szkła borokrzemowego, ze szlifem 29/32 mm, </t>
    </r>
    <r>
      <rPr>
        <b/>
        <sz val="11"/>
        <color theme="1"/>
        <rFont val="Calibri"/>
        <family val="2"/>
        <charset val="238"/>
        <scheme val="minor"/>
      </rPr>
      <t>pojemność 1000 ml</t>
    </r>
  </si>
  <si>
    <t>Lejek ze szkła borokrzemowego z króką nóżką 60-70 mm, średnica 60 mm, śr. zewnętrzna szyjki 30 mm</t>
  </si>
  <si>
    <r>
      <t>Lejki do szybkiej filtracji, szkło borokrzemowe 3.3., średnica 100 mm, długość nóżki 150 mm, nóżka ścięta pod kątem 60</t>
    </r>
    <r>
      <rPr>
        <vertAlign val="superscript"/>
        <sz val="11"/>
        <color theme="1"/>
        <rFont val="Calibri"/>
        <family val="2"/>
        <charset val="238"/>
      </rPr>
      <t>0</t>
    </r>
  </si>
  <si>
    <t>Ociekacz z tworzywa sztucznego  do 50 butli na odczynniki i 5 kolb (na blat)</t>
  </si>
  <si>
    <r>
      <t xml:space="preserve">Zestaw szczotek do mycia szkła laboratoryjnego:  o różnej  średnicy,  z włosiem naturalnym lub z tworzywa, minimalny skład zestawu:
</t>
    </r>
    <r>
      <rPr>
        <b/>
        <sz val="11"/>
        <color theme="1"/>
        <rFont val="Calibri"/>
        <family val="2"/>
        <charset val="238"/>
      </rPr>
      <t xml:space="preserve"> 3 szt</t>
    </r>
    <r>
      <rPr>
        <sz val="11"/>
        <color theme="1"/>
        <rFont val="Calibri"/>
        <family val="2"/>
        <charset val="238"/>
      </rPr>
      <t xml:space="preserve">. - szczotka z metalowym trzonkiem, bawelniana końcówka  średnica głowki (10 -15 mm, 15-25 mm, 20- 35 mm) 
</t>
    </r>
    <r>
      <rPr>
        <b/>
        <sz val="11"/>
        <color theme="1"/>
        <rFont val="Calibri"/>
        <family val="2"/>
        <charset val="238"/>
      </rPr>
      <t>1 szt</t>
    </r>
    <r>
      <rPr>
        <sz val="11"/>
        <color theme="1"/>
        <rFont val="Calibri"/>
        <family val="2"/>
        <charset val="238"/>
      </rPr>
      <t xml:space="preserve">. - szczotka z metalowym trzonkiem do mycia pipet, 
</t>
    </r>
    <r>
      <rPr>
        <b/>
        <sz val="11"/>
        <color theme="1"/>
        <rFont val="Calibri"/>
        <family val="2"/>
        <charset val="238"/>
      </rPr>
      <t>3 szt.</t>
    </r>
    <r>
      <rPr>
        <sz val="11"/>
        <color theme="1"/>
        <rFont val="Calibri"/>
        <family val="2"/>
        <charset val="238"/>
      </rPr>
      <t xml:space="preserve"> - szczotka z metalowym trzonkiem i pędzelkiem do mycia probówek/butelek o różnej średnicy
</t>
    </r>
    <r>
      <rPr>
        <b/>
        <sz val="11"/>
        <color theme="1"/>
        <rFont val="Calibri"/>
        <family val="2"/>
        <charset val="238"/>
      </rPr>
      <t>1 szt.</t>
    </r>
    <r>
      <rPr>
        <sz val="11"/>
        <color theme="1"/>
        <rFont val="Calibri"/>
        <family val="2"/>
        <charset val="238"/>
      </rPr>
      <t xml:space="preserve">-  płaska szczotka zmywająca , 
</t>
    </r>
    <r>
      <rPr>
        <b/>
        <sz val="11"/>
        <color theme="1"/>
        <rFont val="Calibri"/>
        <family val="2"/>
        <charset val="238"/>
      </rPr>
      <t>1 szt.</t>
    </r>
    <r>
      <rPr>
        <sz val="11"/>
        <color theme="1"/>
        <rFont val="Calibri"/>
        <family val="2"/>
        <charset val="238"/>
      </rPr>
      <t xml:space="preserve"> - szczotka do czyszczenia zlewek, średnica główki 50-85 mm, z drewnianym trzonkiem, długość główki 7-15 cm, długość całkowita 30-50 cm</t>
    </r>
  </si>
  <si>
    <r>
      <t xml:space="preserve">Szkiełka zegarkowe wykonane ze szkła sodowo-wapniowego </t>
    </r>
    <r>
      <rPr>
        <b/>
        <sz val="11"/>
        <color theme="1"/>
        <rFont val="Calibri"/>
        <family val="2"/>
        <charset val="238"/>
      </rPr>
      <t>średnica 50mm,</t>
    </r>
    <r>
      <rPr>
        <sz val="11"/>
        <color theme="1"/>
        <rFont val="Calibri"/>
        <family val="2"/>
        <charset val="238"/>
      </rPr>
      <t xml:space="preserve"> krawędzie obtopione</t>
    </r>
  </si>
  <si>
    <r>
      <t xml:space="preserve">Szkiełko zegarkowe wykonane ze szkła sodowo-wapniowego, </t>
    </r>
    <r>
      <rPr>
        <b/>
        <sz val="11"/>
        <color theme="1"/>
        <rFont val="Calibri"/>
        <family val="2"/>
        <charset val="238"/>
      </rPr>
      <t>średnica 70 mm</t>
    </r>
    <r>
      <rPr>
        <sz val="11"/>
        <color theme="1"/>
        <rFont val="Calibri"/>
        <family val="2"/>
        <charset val="238"/>
      </rPr>
      <t>, krawędzie obtopione</t>
    </r>
  </si>
  <si>
    <r>
      <t xml:space="preserve">Szkiełka nakrywkowe do mikroskopu,  wymiary </t>
    </r>
    <r>
      <rPr>
        <b/>
        <sz val="11"/>
        <color theme="1"/>
        <rFont val="Calibri"/>
        <family val="2"/>
        <charset val="238"/>
      </rPr>
      <t>20x20 mm</t>
    </r>
    <r>
      <rPr>
        <sz val="11"/>
        <color theme="1"/>
        <rFont val="Calibri"/>
        <family val="2"/>
        <charset val="238"/>
      </rPr>
      <t>, 
 grubość 0,13-0,16 mm</t>
    </r>
  </si>
  <si>
    <r>
      <t xml:space="preserve">Szkiełka nakrywkowe do mikroskopu, wymiary </t>
    </r>
    <r>
      <rPr>
        <b/>
        <sz val="11"/>
        <color theme="1"/>
        <rFont val="Calibri"/>
        <family val="2"/>
        <charset val="238"/>
      </rPr>
      <t>22x22 mm</t>
    </r>
  </si>
  <si>
    <r>
      <t xml:space="preserve">Szkiełka nakrywkowe do mikroskopu </t>
    </r>
    <r>
      <rPr>
        <b/>
        <sz val="11"/>
        <color theme="1"/>
        <rFont val="Calibri"/>
        <family val="2"/>
        <charset val="238"/>
      </rPr>
      <t xml:space="preserve">24x24 mm, </t>
    </r>
    <r>
      <rPr>
        <sz val="11"/>
        <color theme="1"/>
        <rFont val="Calibri"/>
        <family val="2"/>
        <charset val="238"/>
      </rPr>
      <t xml:space="preserve"> grubość  0,13-0,17 mm</t>
    </r>
  </si>
  <si>
    <r>
      <t xml:space="preserve">Szalka Petriego szklana </t>
    </r>
    <r>
      <rPr>
        <b/>
        <sz val="11"/>
        <color theme="1"/>
        <rFont val="Calibri"/>
        <family val="2"/>
        <charset val="238"/>
      </rPr>
      <t>z pokrywką</t>
    </r>
    <r>
      <rPr>
        <sz val="11"/>
        <color theme="1"/>
        <rFont val="Calibri"/>
        <family val="2"/>
        <charset val="238"/>
      </rPr>
      <t xml:space="preserve"> wykonana ze szkła sodowo-wapniowego, wymiary </t>
    </r>
    <r>
      <rPr>
        <b/>
        <sz val="11"/>
        <color theme="1"/>
        <rFont val="Calibri"/>
        <family val="2"/>
        <charset val="238"/>
      </rPr>
      <t>60x12 mm</t>
    </r>
  </si>
  <si>
    <r>
      <t xml:space="preserve">Szalka Petriego szklana, wykonana ze szkła sodowo-wapniowego, wymiary </t>
    </r>
    <r>
      <rPr>
        <b/>
        <sz val="11"/>
        <color theme="1"/>
        <rFont val="Calibri"/>
        <family val="2"/>
        <charset val="238"/>
      </rPr>
      <t>120x20 mm</t>
    </r>
  </si>
  <si>
    <r>
      <t xml:space="preserve">Szalka Petriego szklana, wykonana ze szkła sodowo-wapniowego, wymiary </t>
    </r>
    <r>
      <rPr>
        <b/>
        <sz val="11"/>
        <color theme="1"/>
        <rFont val="Calibri"/>
        <family val="2"/>
        <charset val="238"/>
      </rPr>
      <t>150x25 mm</t>
    </r>
  </si>
  <si>
    <r>
      <t xml:space="preserve">Probówki stożkowe stojące z PP z nakrętką, transparentne, z nadrukowaną podziałką co 1 ml, wymiary wysokość/średnica: 107x25mm, pojemność </t>
    </r>
    <r>
      <rPr>
        <b/>
        <sz val="11"/>
        <color theme="1"/>
        <rFont val="Calibri"/>
        <family val="2"/>
        <charset val="238"/>
        <scheme val="minor"/>
      </rPr>
      <t>30 ml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</si>
  <si>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Elastyczne naczynka wagowe przeznaczaone do substancji ciekłych i stałych, wykonane z PS, kolor biały, </t>
    </r>
    <r>
      <rPr>
        <b/>
        <sz val="11"/>
        <color theme="1"/>
        <rFont val="Calibri"/>
        <family val="2"/>
        <charset val="238"/>
      </rPr>
      <t>pojemność 7 ml</t>
    </r>
  </si>
  <si>
    <r>
      <t>Łódeczki wagowe antystatyczne, w kształcie rombu, wykonane z PS</t>
    </r>
    <r>
      <rPr>
        <b/>
        <sz val="11"/>
        <color theme="1"/>
        <rFont val="Calibri"/>
        <family val="2"/>
        <charset val="238"/>
      </rPr>
      <t xml:space="preserve"> pojemność 30 </t>
    </r>
    <r>
      <rPr>
        <sz val="11"/>
        <color theme="1"/>
        <rFont val="Calibri"/>
        <family val="2"/>
        <charset val="238"/>
      </rPr>
      <t>ml, białe</t>
    </r>
  </si>
  <si>
    <r>
      <t xml:space="preserve">Elastyczne naczynka wagowe przeznaczaone do substancji ciekłych i stałych, wykonane z PS, kolor biały, pojemność </t>
    </r>
    <r>
      <rPr>
        <b/>
        <sz val="11"/>
        <color theme="1"/>
        <rFont val="Calibri"/>
        <family val="2"/>
        <charset val="238"/>
      </rPr>
      <t xml:space="preserve">100 ml, </t>
    </r>
  </si>
  <si>
    <t xml:space="preserve">Pipety Pasteura
o pojemności  1 ml 
(z bańką ssąca ok 5 ml), z podziałką 0,25/0,5/0.75/1.0 ml) </t>
  </si>
  <si>
    <r>
      <t xml:space="preserve">Tryskawka przeznaczona  </t>
    </r>
    <r>
      <rPr>
        <b/>
        <sz val="11"/>
        <color theme="1"/>
        <rFont val="Calibri"/>
        <family val="2"/>
        <charset val="238"/>
      </rPr>
      <t>do acetonu</t>
    </r>
    <r>
      <rPr>
        <sz val="11"/>
        <color theme="1"/>
        <rFont val="Calibri"/>
        <family val="2"/>
        <charset val="238"/>
      </rPr>
      <t xml:space="preserve">, PE-LD elastyczny, z szeroką szyjką, </t>
    </r>
    <r>
      <rPr>
        <b/>
        <sz val="11"/>
        <color theme="1"/>
        <rFont val="Calibri"/>
        <family val="2"/>
        <charset val="238"/>
      </rPr>
      <t>pojemność 250 ml</t>
    </r>
    <r>
      <rPr>
        <sz val="11"/>
        <color theme="1"/>
        <rFont val="Calibri"/>
        <family val="2"/>
        <charset val="238"/>
      </rPr>
      <t>, wysokiej jakości wykonanie ze stożkiem uszczelniającym w zakrętce i uformowaną dyszą natryskową, duży otwór ułatwiający napełnianie. Z kolorowymi zakrętkami, nadrukowanymi napisami i symbolami ostrzegawczymi.</t>
    </r>
  </si>
  <si>
    <t xml:space="preserve">Butelka szklana typu Karlsruher, pojemność 250 ml, z kołnierzem, z korkiem na szlif 19/26, wymiary 70/75 mm, do oznaczania BZT </t>
  </si>
  <si>
    <r>
      <t xml:space="preserve">Butelka z PP z nakrętką, wąska szyjka , gwint GL w mm 18, </t>
    </r>
    <r>
      <rPr>
        <b/>
        <sz val="11"/>
        <color theme="1"/>
        <rFont val="Calibri"/>
        <family val="2"/>
        <charset val="238"/>
      </rPr>
      <t>pojemność 50 ml</t>
    </r>
  </si>
  <si>
    <r>
      <t xml:space="preserve">Butelka z PP z nakrętką, wąska szyjka , gwint GL w mm 25,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</si>
  <si>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Butelka z PP z nakretką, szeroka szyjka, gwint GL w mm 32, </t>
    </r>
    <r>
      <rPr>
        <b/>
        <sz val="11"/>
        <color theme="1"/>
        <rFont val="Calibri"/>
        <family val="2"/>
        <charset val="238"/>
      </rPr>
      <t>pojemność 100 ml</t>
    </r>
  </si>
  <si>
    <r>
      <t>Butelka z PP z nakretką, szeroka szyjka, gwint GL w mm 45,</t>
    </r>
    <r>
      <rPr>
        <b/>
        <sz val="11"/>
        <color theme="1"/>
        <rFont val="Calibri"/>
        <family val="2"/>
        <charset val="238"/>
      </rPr>
      <t xml:space="preserve"> pojemność 250 ml</t>
    </r>
  </si>
  <si>
    <r>
      <t xml:space="preserve">Butelka z PP z nakretką, szeroka szyjka, gwint GL w mm 63, </t>
    </r>
    <r>
      <rPr>
        <b/>
        <sz val="11"/>
        <color theme="1"/>
        <rFont val="Calibri"/>
        <family val="2"/>
        <charset val="238"/>
      </rPr>
      <t>pojemność 1000 ml</t>
    </r>
  </si>
  <si>
    <r>
      <t xml:space="preserve">Butelka czworokątna z HDPE z nakrętką z PP szeroka szyjką, wymiary podstawy w mm 45x45, pojemność </t>
    </r>
    <r>
      <rPr>
        <b/>
        <sz val="11"/>
        <color theme="1"/>
        <rFont val="Calibri"/>
        <family val="2"/>
        <charset val="238"/>
      </rPr>
      <t>100 ml</t>
    </r>
  </si>
  <si>
    <r>
      <t xml:space="preserve">Pojemniki cylindryczne z HDPE z deklem i gwintowaną nakrętką, średnica  50 -70 mm,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</si>
  <si>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Pojemniki cylindryczne z HDPE z deklem i gwintowaną nakrętką, średnica  100-120 mm, </t>
    </r>
    <r>
      <rPr>
        <b/>
        <sz val="11"/>
        <color theme="1"/>
        <rFont val="Calibri"/>
        <family val="2"/>
        <charset val="238"/>
      </rPr>
      <t>pojemność 1000 ml</t>
    </r>
  </si>
  <si>
    <r>
      <t xml:space="preserve">Pojemniki cylindryczne z HDPE z deklem i gwintowaną nakrętką, średnica 100-120 mm, </t>
    </r>
    <r>
      <rPr>
        <b/>
        <sz val="11"/>
        <color theme="1"/>
        <rFont val="Calibri"/>
        <family val="2"/>
        <charset val="238"/>
      </rPr>
      <t>pojemność 2000 ml</t>
    </r>
  </si>
  <si>
    <r>
      <t xml:space="preserve">Szkiełka podstawowe do mikroskopu </t>
    </r>
    <r>
      <rPr>
        <b/>
        <sz val="11"/>
        <color theme="1"/>
        <rFont val="Calibri"/>
        <family val="2"/>
        <charset val="238"/>
      </rPr>
      <t xml:space="preserve">76mmx26x1 mm </t>
    </r>
    <r>
      <rPr>
        <sz val="11"/>
        <color theme="1"/>
        <rFont val="Calibri"/>
        <family val="2"/>
        <charset val="238"/>
      </rPr>
      <t>, 
szlif 45</t>
    </r>
    <r>
      <rPr>
        <vertAlign val="superscript"/>
        <sz val="11"/>
        <color theme="1"/>
        <rFont val="Calibri"/>
        <family val="2"/>
        <charset val="238"/>
      </rPr>
      <t xml:space="preserve">0,  </t>
    </r>
    <r>
      <rPr>
        <sz val="11"/>
        <color theme="1"/>
        <rFont val="Calibri"/>
        <family val="2"/>
        <charset val="238"/>
      </rPr>
      <t>z polem opisowym</t>
    </r>
  </si>
  <si>
    <r>
      <t>Łódeczki ceramiczne do spalań w temp. do 1300</t>
    </r>
    <r>
      <rPr>
        <vertAlign val="superscript"/>
        <sz val="11"/>
        <color theme="1"/>
        <rFont val="Calibri"/>
        <family val="2"/>
        <charset val="238"/>
      </rPr>
      <t>O</t>
    </r>
    <r>
      <rPr>
        <sz val="11"/>
        <color theme="1"/>
        <rFont val="Calibri"/>
        <family val="2"/>
        <charset val="238"/>
      </rPr>
      <t>C, dł. 90 ± 6 mm, szer. 13 ± 1 mm, wys. 8 ±1 mm, z otworem na pręt , który umożliwia załadowywanie i wyjmowanie łódeczek z pieca</t>
    </r>
  </si>
  <si>
    <r>
      <t xml:space="preserve">Probówka okrągłodenna z polistyrenu, bez nakrętki i obrzeża, transparentna, wymiary średnica/wysokość: 16x100 mm, pojemność </t>
    </r>
    <r>
      <rPr>
        <b/>
        <sz val="11"/>
        <color theme="1"/>
        <rFont val="Calibri"/>
        <family val="2"/>
        <charset val="238"/>
      </rPr>
      <t>10-11 ml</t>
    </r>
  </si>
  <si>
    <t>Szpatułka podwójna z małym ostrzem wykonana ze stali szlachetnej  - posiada dwa ostrza: zaokrąglone i proste. Autoklawowalna. Maksymalna długość całkowita 150 mm, szerokość ostrza 5mm</t>
  </si>
  <si>
    <r>
      <t xml:space="preserve">Strzykawka jednorazowa  z PP, </t>
    </r>
    <r>
      <rPr>
        <b/>
        <sz val="11"/>
        <color theme="1"/>
        <rFont val="Calibri"/>
        <family val="2"/>
        <charset val="238"/>
      </rPr>
      <t>trzyczęściowa</t>
    </r>
    <r>
      <rPr>
        <sz val="11"/>
        <color theme="1"/>
        <rFont val="Calibri"/>
        <family val="2"/>
        <charset val="238"/>
      </rPr>
      <t xml:space="preserve">, końcówka typu Luer, podziałka 1 ml, 
kryza zabezpieczająca przed niezamierzonym wyciągnięciem tłoka z korpusu, lekko przesuwany tłok z podwójnym pierścieniem uszczelniającym, korek i pierścień wykonane są z syntetycznego kauczuku, nie zawierają lateksu. Nie zawierają PVC., </t>
    </r>
    <r>
      <rPr>
        <b/>
        <sz val="11"/>
        <color theme="1"/>
        <rFont val="Calibri"/>
        <family val="2"/>
        <charset val="238"/>
      </rPr>
      <t>pojemność 50 ml</t>
    </r>
  </si>
  <si>
    <r>
      <t xml:space="preserve">Strzykawki z PP, </t>
    </r>
    <r>
      <rPr>
        <b/>
        <sz val="11"/>
        <color theme="1"/>
        <rFont val="Calibri"/>
        <family val="2"/>
        <charset val="238"/>
      </rPr>
      <t>trzyczęściowe</t>
    </r>
    <r>
      <rPr>
        <sz val="11"/>
        <color theme="1"/>
        <rFont val="Calibri"/>
        <family val="2"/>
        <charset val="238"/>
      </rPr>
      <t xml:space="preserve"> z końcówką Luer Lock o </t>
    </r>
    <r>
      <rPr>
        <b/>
        <sz val="11"/>
        <color theme="1"/>
        <rFont val="Calibri"/>
        <family val="2"/>
        <charset val="238"/>
      </rPr>
      <t>pojemności 5ml.</t>
    </r>
    <r>
      <rPr>
        <sz val="11"/>
        <color theme="1"/>
        <rFont val="Calibri"/>
        <family val="2"/>
        <charset val="238"/>
      </rPr>
      <t xml:space="preserve"> Uszczelnienie w postaci podwójnego pierścienia na korku położonym na szczycie tłoka. Płynny przesuw tłoka dzięki gumowemu uszczelnieniu. Kryza ograniczająca, zabezpieczająca przed przypadkowym wysunięciem tłoka. Przedłużona skala. Wyraźna, czytelna i trwała skala, tłok w kontrastujacym kolorze.</t>
    </r>
    <r>
      <rPr>
        <i/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</rPr>
      <t>Niepirogenna, nietoksyczna.</t>
    </r>
  </si>
  <si>
    <r>
      <t xml:space="preserve">Strzykawki jednorazowe  z PP, </t>
    </r>
    <r>
      <rPr>
        <b/>
        <sz val="11"/>
        <color theme="1"/>
        <rFont val="Calibri"/>
        <family val="2"/>
        <charset val="238"/>
      </rPr>
      <t>cewnikowe,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trzyczęściowa</t>
    </r>
    <r>
      <rPr>
        <sz val="11"/>
        <color theme="1"/>
        <rFont val="Calibri"/>
        <family val="2"/>
        <charset val="238"/>
      </rPr>
      <t xml:space="preserve">, </t>
    </r>
    <r>
      <rPr>
        <b/>
        <sz val="11"/>
        <color theme="1"/>
        <rFont val="Calibri"/>
        <family val="2"/>
        <charset val="238"/>
      </rPr>
      <t xml:space="preserve">pojemność 100 ml , </t>
    </r>
    <r>
      <rPr>
        <sz val="11"/>
        <color theme="1"/>
        <rFont val="Calibri"/>
        <family val="2"/>
        <charset val="238"/>
      </rPr>
      <t xml:space="preserve">końcówki typu Luer, jałowa,   niepirogenna,  nietoksyczna,     sterylizowana EO, opakowanie jednorazowe typu blister pack, podziałka skali pomiarowej co 2 ml, </t>
    </r>
  </si>
  <si>
    <r>
      <t>Strzykawki jednorazowe sterylne,</t>
    </r>
    <r>
      <rPr>
        <b/>
        <sz val="11"/>
        <color theme="1"/>
        <rFont val="Calibri"/>
        <family val="2"/>
        <charset val="238"/>
      </rPr>
      <t xml:space="preserve"> dwuczęściowe, pojemność 20 ml</t>
    </r>
    <r>
      <rPr>
        <sz val="11"/>
        <color theme="1"/>
        <rFont val="Calibri"/>
        <family val="2"/>
        <charset val="238"/>
      </rPr>
      <t xml:space="preserve">, końcówka typu Luer -  Cylinder wykonany z PP, tłok z PE., </t>
    </r>
    <r>
      <rPr>
        <i/>
        <sz val="11"/>
        <color theme="1"/>
        <rFont val="Calibri"/>
        <family val="2"/>
        <charset val="238"/>
      </rPr>
      <t>z</t>
    </r>
    <r>
      <rPr>
        <sz val="11"/>
        <color theme="1"/>
        <rFont val="Calibri"/>
        <family val="2"/>
        <charset val="238"/>
      </rPr>
      <t xml:space="preserve"> podziałką, przekraczającą pojemność nominalną. Sterylizowane tlenkiem etylenu. Pakowane indywidualnie. Nie zawierają silikonu, lateksu i polichlorku winylu. </t>
    </r>
  </si>
  <si>
    <r>
      <t xml:space="preserve">Strzykawki jednorazowe sterylne, </t>
    </r>
    <r>
      <rPr>
        <b/>
        <sz val="11"/>
        <color theme="1"/>
        <rFont val="Calibri"/>
        <family val="2"/>
        <charset val="238"/>
      </rPr>
      <t>dwuczęściowe, pojemność 5 ml</t>
    </r>
    <r>
      <rPr>
        <sz val="11"/>
        <color theme="1"/>
        <rFont val="Calibri"/>
        <family val="2"/>
        <charset val="238"/>
      </rPr>
      <t xml:space="preserve">, końcówka typu Luer. Cylinder wykonany z PP, tłok z PE, z podziałką, przekraczającą pojemność nominalną. Sterylizowane tlenkiem etylenu. Pakowane indywidualnie. Nie zawierają silikonu, lateksu i polichlorku winylu. </t>
    </r>
  </si>
  <si>
    <r>
      <t xml:space="preserve">Strzykawki jednorazowe </t>
    </r>
    <r>
      <rPr>
        <b/>
        <sz val="11"/>
        <color theme="1"/>
        <rFont val="Calibri"/>
        <family val="2"/>
        <charset val="238"/>
      </rPr>
      <t>trzyczęściowe</t>
    </r>
    <r>
      <rPr>
        <sz val="11"/>
        <color theme="1"/>
        <rFont val="Calibri"/>
        <family val="2"/>
        <charset val="238"/>
      </rPr>
      <t xml:space="preserve">  z PP, końcówki typu Luer, podziałka 0,1 ml, 
kryza zabezpieczająca przed niezamierzonym wyciągnięciem tłoka z korpusu, lekko przesuwany tłok z podwójnym pierścieniem uszczelniającym, korek i pierścień wykonane są z syntetycznego kauczuku, nie zawierają lateksu. Nie zawierają PVC.</t>
    </r>
    <r>
      <rPr>
        <b/>
        <sz val="11"/>
        <color theme="1"/>
        <rFont val="Calibri"/>
        <family val="2"/>
        <charset val="238"/>
      </rPr>
      <t>pojemność 2 ml</t>
    </r>
  </si>
  <si>
    <r>
      <t>Butelka szklana z szeroką szyją i korkiem na szlif  29/22 mm  oranżowa,  pojemność</t>
    </r>
    <r>
      <rPr>
        <b/>
        <sz val="11"/>
        <color theme="1"/>
        <rFont val="Calibri"/>
        <family val="2"/>
        <charset val="238"/>
      </rPr>
      <t xml:space="preserve"> 100 ml</t>
    </r>
  </si>
  <si>
    <r>
      <t>Butelka szklana z wąską szyją i korkiem na szlif   29/32 mm oranżowa,  pojemność</t>
    </r>
    <r>
      <rPr>
        <b/>
        <sz val="11"/>
        <color theme="1"/>
        <rFont val="Calibri"/>
        <family val="2"/>
        <charset val="238"/>
      </rPr>
      <t xml:space="preserve"> 1000 ml</t>
    </r>
  </si>
  <si>
    <r>
      <t xml:space="preserve">Butelka ze szkła borokrzemowego 3.3., ze skalą, </t>
    </r>
    <r>
      <rPr>
        <b/>
        <sz val="11"/>
        <color theme="1"/>
        <rFont val="Calibri"/>
        <family val="2"/>
        <charset val="238"/>
      </rPr>
      <t>pojemność 1000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>niebieską nakrętką z pierścieniem wylewowym, oranżowa</t>
    </r>
    <r>
      <rPr>
        <sz val="11"/>
        <color theme="1"/>
        <rFont val="Calibri"/>
        <family val="2"/>
        <charset val="238"/>
      </rPr>
      <t>.
Nakrętka jest odporna na temperatury do 140°C.</t>
    </r>
  </si>
  <si>
    <t>Szpatułko-łyżeczka porcelanowa, zgodna z normą DIN 40680 lubrównoważną określającą niegorsze parametry jakościowe. Trwałość do temperatury 1000°C. Możliwość stosowania przy pracy z różnego rodzaju substancjami ze względu na dużą odporność chemiczną.
Pojemność 0,5 ml. Autoklawowalna, długość 300 mm</t>
  </si>
  <si>
    <t xml:space="preserve">PROBÓWKI/KOLBY/AKCESORIA DO MINERALIAZACJI/DESTYLACJI </t>
  </si>
  <si>
    <t>op./4 szt.</t>
  </si>
  <si>
    <t xml:space="preserve">szt. </t>
  </si>
  <si>
    <t>CYLINDRY MIAROWE</t>
  </si>
  <si>
    <t>POJEMNIKI DO AUTOSAMPLERÓW</t>
  </si>
  <si>
    <t>op/1000 szt.</t>
  </si>
  <si>
    <t xml:space="preserve">MAŁE ZAKRECANE POJEMNIKI Z TWORZYW SZTUCZNYCH </t>
  </si>
  <si>
    <r>
      <rPr>
        <sz val="11"/>
        <color theme="1"/>
        <rFont val="Calibri"/>
        <family val="2"/>
        <charset val="238"/>
      </rPr>
      <t>op/500 szt.</t>
    </r>
    <r>
      <rPr>
        <strike/>
        <sz val="11"/>
        <color theme="1"/>
        <rFont val="Calibri"/>
        <family val="2"/>
        <charset val="238"/>
      </rPr>
      <t>.</t>
    </r>
  </si>
  <si>
    <t>KOLBY MIAROWE</t>
  </si>
  <si>
    <t>Kolba miarowa kl.A, ze szkła borokrzemowego 3.3 oranżowe, pojemność 10 ml, ze szlifem i  korkiem z szklanym  kalibrowana na wlew,  z certyfikatem serii</t>
  </si>
  <si>
    <t>Kolba miarowa kl.A, ze szkła borokrzemowego 3.3 oranżowe, pojemność 50 ml, ze szlifem i  korkiem z szklanym  kalibrowana na wlew,  z certyfikatem serii</t>
  </si>
  <si>
    <t>Kolba miarowa kl.A, ze szkła borokrzemowego 3.3 oranżowe, pojemność 100 ml, ze szlifem i  korkiem z szklanym  kalibrowana na wlew,  z certyfikatem serii</t>
  </si>
  <si>
    <t>1op. /12 szt.</t>
  </si>
  <si>
    <t>1op./6szt</t>
  </si>
  <si>
    <t>op/6 szt.</t>
  </si>
  <si>
    <t>Szkiełka mikroskopowe podstawowe do komory Utermohla,  średnica 27,5 mm, grubość 0,2 mm</t>
  </si>
  <si>
    <t>op./250szt</t>
  </si>
  <si>
    <t>EZY BAKTERIOLOGICZNE</t>
  </si>
  <si>
    <t>op./20 szt</t>
  </si>
  <si>
    <t>Wiadro 10 l, białe, prostokątne ze szczelną pokrywką, uchwyt z tworzywa sztucznego, polipropylen</t>
  </si>
  <si>
    <t>Probówki do autosamplera chromatografu jonowego DIONEX, poj. 5 ml, nr kat.
038008 Thermo Scientific lub równoważne (porównanie w zakresie kompatybilności z chromatografem DIONEX, pojemności, składu surowcowego)</t>
  </si>
  <si>
    <t xml:space="preserve">op/250 szt. </t>
  </si>
  <si>
    <t>Zatyczki filtrujące do probówek do chromatografu jonowego DIONEX o poj. 5 ml, nr kat.  038009 Thermo Scientific lub rónoważne (porównanie w zakresie kompatybilności z probówkami)</t>
  </si>
  <si>
    <r>
      <t xml:space="preserve">Cylinder miarowy Kl.A ze szkła borokrzemowego 3.3, </t>
    </r>
    <r>
      <rPr>
        <b/>
        <sz val="11"/>
        <color theme="1"/>
        <rFont val="Calibri"/>
        <family val="2"/>
        <charset val="238"/>
      </rPr>
      <t>pojemność 100 ml,</t>
    </r>
    <r>
      <rPr>
        <sz val="11"/>
        <color theme="1"/>
        <rFont val="Calibri"/>
        <family val="2"/>
        <charset val="238"/>
      </rPr>
      <t xml:space="preserve"> kalibrowany na wlew, z</t>
    </r>
    <r>
      <rPr>
        <b/>
        <sz val="11"/>
        <color theme="1"/>
        <rFont val="Calibri"/>
        <family val="2"/>
        <charset val="238"/>
      </rPr>
      <t xml:space="preserve"> wylewem i sześciokatną szklaną stopką</t>
    </r>
    <r>
      <rPr>
        <sz val="11"/>
        <color theme="1"/>
        <rFont val="Calibri"/>
        <family val="2"/>
        <charset val="238"/>
      </rPr>
      <t>, ze skalą i certyfikatem serii</t>
    </r>
  </si>
  <si>
    <r>
      <t xml:space="preserve">Cylinder miarowy Kl.A ze szkła borokrzemowego 3.3, </t>
    </r>
    <r>
      <rPr>
        <b/>
        <sz val="11"/>
        <color theme="1"/>
        <rFont val="Calibri"/>
        <family val="2"/>
        <charset val="238"/>
      </rPr>
      <t>pojemność 250 ml,</t>
    </r>
    <r>
      <rPr>
        <sz val="11"/>
        <color theme="1"/>
        <rFont val="Calibri"/>
        <family val="2"/>
        <charset val="238"/>
      </rPr>
      <t xml:space="preserve"> kalibrowany na wlew, z </t>
    </r>
    <r>
      <rPr>
        <b/>
        <sz val="11"/>
        <color theme="1"/>
        <rFont val="Calibri"/>
        <family val="2"/>
        <charset val="238"/>
      </rPr>
      <t>wylewem i sześciokatną szklaną stopką,</t>
    </r>
    <r>
      <rPr>
        <sz val="11"/>
        <color theme="1"/>
        <rFont val="Calibri"/>
        <family val="2"/>
        <charset val="238"/>
      </rPr>
      <t xml:space="preserve"> ze skalą i certyfikatem serii</t>
    </r>
  </si>
  <si>
    <r>
      <t xml:space="preserve">Cylinder miarowy klasy B, szkło borokrzemowe 3.3, z </t>
    </r>
    <r>
      <rPr>
        <b/>
        <sz val="11"/>
        <color theme="1"/>
        <rFont val="Calibri"/>
        <family val="2"/>
        <charset val="238"/>
      </rPr>
      <t>wylewem i stopką z tworzywa</t>
    </r>
    <r>
      <rPr>
        <sz val="11"/>
        <color theme="1"/>
        <rFont val="Calibri"/>
        <family val="2"/>
        <charset val="238"/>
      </rPr>
      <t xml:space="preserve"> sztucznego, ze skalą. </t>
    </r>
    <r>
      <rPr>
        <b/>
        <sz val="11"/>
        <color theme="1"/>
        <rFont val="Calibri"/>
        <family val="2"/>
        <charset val="238"/>
      </rPr>
      <t>Pojemność 100 ml</t>
    </r>
  </si>
  <si>
    <r>
      <t>Pipeta jednomiarowa klasy AS z jedną kreską,</t>
    </r>
    <r>
      <rPr>
        <b/>
        <sz val="11"/>
        <color theme="1"/>
        <rFont val="Calibri"/>
        <family val="2"/>
        <charset val="238"/>
      </rPr>
      <t xml:space="preserve"> poj. 4 ml,</t>
    </r>
    <r>
      <rPr>
        <sz val="11"/>
        <color theme="1"/>
        <rFont val="Calibri"/>
        <family val="2"/>
        <charset val="238"/>
      </rPr>
      <t xml:space="preserve"> z certyfikatem serii</t>
    </r>
  </si>
  <si>
    <t>PIPETY SZKLANE JEDNOMIAROWE</t>
  </si>
  <si>
    <r>
      <t xml:space="preserve">Pipeta jednomiarowa klasy AS z jedną kreską, </t>
    </r>
    <r>
      <rPr>
        <b/>
        <sz val="11"/>
        <color theme="1"/>
        <rFont val="Calibri"/>
        <family val="2"/>
        <charset val="238"/>
      </rPr>
      <t>poj. 5 m</t>
    </r>
    <r>
      <rPr>
        <sz val="11"/>
        <color theme="1"/>
        <rFont val="Calibri"/>
        <family val="2"/>
        <charset val="238"/>
      </rPr>
      <t>l, z certyfikatem serii</t>
    </r>
  </si>
  <si>
    <r>
      <t xml:space="preserve">Pipeta jednomiarowa klasy AS z jedną kreską, </t>
    </r>
    <r>
      <rPr>
        <b/>
        <sz val="11"/>
        <color theme="1"/>
        <rFont val="Calibri"/>
        <family val="2"/>
        <charset val="238"/>
      </rPr>
      <t>poj. 10 ml</t>
    </r>
    <r>
      <rPr>
        <sz val="11"/>
        <color theme="1"/>
        <rFont val="Calibri"/>
        <family val="2"/>
        <charset val="238"/>
      </rPr>
      <t>, z certyfikatem serii</t>
    </r>
  </si>
  <si>
    <r>
      <t>Pipeta jednomiarowa klasy AS z jedną kreską,</t>
    </r>
    <r>
      <rPr>
        <b/>
        <sz val="11"/>
        <color theme="1"/>
        <rFont val="Calibri"/>
        <family val="2"/>
        <charset val="238"/>
      </rPr>
      <t xml:space="preserve"> poj. 20 ml</t>
    </r>
    <r>
      <rPr>
        <sz val="11"/>
        <color theme="1"/>
        <rFont val="Calibri"/>
        <family val="2"/>
        <charset val="238"/>
      </rPr>
      <t>, z certyfikatem serii</t>
    </r>
  </si>
  <si>
    <r>
      <t xml:space="preserve">Pipeta wielomiarowa, </t>
    </r>
    <r>
      <rPr>
        <b/>
        <sz val="11"/>
        <color theme="1"/>
        <rFont val="Calibri"/>
        <family val="2"/>
        <charset val="238"/>
      </rPr>
      <t>objetość 5 ml</t>
    </r>
    <r>
      <rPr>
        <sz val="11"/>
        <color theme="1"/>
        <rFont val="Calibri"/>
        <family val="2"/>
        <charset val="238"/>
      </rPr>
      <t xml:space="preserve">, klasa AS , kalibrowana na wylew, z certyfikatem serii. </t>
    </r>
  </si>
  <si>
    <r>
      <t xml:space="preserve">Pipeta wielomiarowa, </t>
    </r>
    <r>
      <rPr>
        <b/>
        <sz val="11"/>
        <color theme="1"/>
        <rFont val="Calibri"/>
        <family val="2"/>
        <charset val="238"/>
      </rPr>
      <t>objetość 25 ml</t>
    </r>
    <r>
      <rPr>
        <sz val="11"/>
        <color theme="1"/>
        <rFont val="Calibri"/>
        <family val="2"/>
        <charset val="238"/>
      </rPr>
      <t xml:space="preserve">, klasa AS  kalibrowana na wylew, z certyfikatem serii. </t>
    </r>
  </si>
  <si>
    <r>
      <t xml:space="preserve">Cylinder miarowy Kl.A ze szkła borokrzemowego 3.3, </t>
    </r>
    <r>
      <rPr>
        <b/>
        <sz val="11"/>
        <color theme="1"/>
        <rFont val="Calibri"/>
        <family val="2"/>
        <charset val="238"/>
      </rPr>
      <t>pojemność 1000  ml,</t>
    </r>
    <r>
      <rPr>
        <sz val="11"/>
        <color theme="1"/>
        <rFont val="Calibri"/>
        <family val="2"/>
        <charset val="238"/>
      </rPr>
      <t xml:space="preserve"> kalibrowany na wlew, z wylewem i sześciokatną szklaną stopką, ze skalą i certyfikatem serii</t>
    </r>
  </si>
  <si>
    <r>
      <t xml:space="preserve">Cylinder miarowy Kl. B </t>
    </r>
    <r>
      <rPr>
        <b/>
        <sz val="11"/>
        <color theme="1"/>
        <rFont val="Calibri"/>
        <family val="2"/>
        <charset val="238"/>
      </rPr>
      <t xml:space="preserve"> z wylewem,</t>
    </r>
    <r>
      <rPr>
        <sz val="11"/>
        <color theme="1"/>
        <rFont val="Calibri"/>
        <family val="2"/>
        <charset val="238"/>
      </rPr>
      <t xml:space="preserve"> ze szkła borokrzemowego 3.3, </t>
    </r>
    <r>
      <rPr>
        <b/>
        <sz val="11"/>
        <color theme="1"/>
        <rFont val="Calibri"/>
        <family val="2"/>
        <charset val="238"/>
      </rPr>
      <t xml:space="preserve">pojemność 50 ml </t>
    </r>
    <r>
      <rPr>
        <sz val="11"/>
        <color theme="1"/>
        <rFont val="Calibri"/>
        <family val="2"/>
        <charset val="238"/>
      </rPr>
      <t>, kalibrowany na wlew</t>
    </r>
    <r>
      <rPr>
        <b/>
        <sz val="11"/>
        <color theme="1"/>
        <rFont val="Calibri"/>
        <family val="2"/>
        <charset val="238"/>
      </rPr>
      <t xml:space="preserve">, ze stopką  z tworzywa, </t>
    </r>
    <r>
      <rPr>
        <sz val="11"/>
        <color theme="1"/>
        <rFont val="Calibri"/>
        <family val="2"/>
        <charset val="238"/>
      </rPr>
      <t>ze skalą i certyfikatem serii</t>
    </r>
  </si>
  <si>
    <t>CERAMICZNE ŁÓDKI DO SPALAŃ</t>
  </si>
  <si>
    <t>Złącze węża do pieca Buchi K- 449 nr katalogowy 11057159 lub równoważny (porównanie w zakresie komptaybilności z piecem Buchi K-449, składu surowcowego)</t>
  </si>
  <si>
    <t>op/10 sztuk</t>
  </si>
  <si>
    <t>KASETKI NA SZKIEŁKA MIKROSKOPOWE</t>
  </si>
  <si>
    <t>Pojemniki cylindryczne z tworzywa sztucznego (HDPE, PET, PP, PS) o poj. ok. 20-25 ml i średnicy wew. ok. 20-25 mm ze szczelnymi zakrętkami</t>
  </si>
  <si>
    <t>Pojemniki z PP z nakrętką (niesterylne) poj. 120 ml , średnica nakrętki 60-65 mm, wysokość 70-73 mm</t>
  </si>
  <si>
    <t xml:space="preserve">Wiadra z PP, z pokrywą i rączką, szczelne hermetyczne zamknięcie, pojemność  3l, wyskość 100 - 125 mm
</t>
  </si>
  <si>
    <t>100 szt./op.</t>
  </si>
  <si>
    <t xml:space="preserve">Kolba póżniowa ze szkła borokrzemowego 3.3., z plastikowym podłączeniem bocznym i plastikowym tubusem i oliwką. 
Pojemność 0,5 L. 
Forma stożkowa, średnica wewnętrzna szyi 35 mm. </t>
  </si>
  <si>
    <t>Podstawa szklana ze szkła borokrzemowego wraz z silikonowym korkiem do zestawu do filtracji  próżniowej o średnicy 47 mm 
firmy Millipore nr kat.  XX10 047 02 lub równoważny, (porównanie w zakresie kompatybilności z zestawem Millipore w celu zastosowania do filtracji próżniowej)</t>
  </si>
  <si>
    <t>Zestaw do filtracji wykonany ze szkła borokrzemowego 3.3.: lej szklany 300 ml, klamra, podstawa filtra ze szkła spiekanego o średnicy  47-50 mm, korek neoprenowy/silikonowy  Alfachem nr kat GL26020201 lub równoważny.
(porównanie w zakresie wymiarów, składu surowcowego, zgodności składu zestawu)</t>
  </si>
  <si>
    <t>Probówki szklane okrągłodenne,  szkło borokrzemowe, wymiary 20/150 mm</t>
  </si>
  <si>
    <t>ELEMENTY ZESTAWÓW DO FILTRACJI PRÓŻNIOWEJ</t>
  </si>
  <si>
    <t>SZPATUŁKI/ŁYŻECZKI SZKLANE/PORCELANOWE</t>
  </si>
  <si>
    <t xml:space="preserve"> Probówki mineralizacyjne ze szlifem kulistym do wodnych chłodnic zwrotnych, średnica 48mm, wysokość 260mm, poj. 250 ml, pasujące do mineralizatora  Digestor 2006 FOSS Tecator Nr kat. PRM42280 lub róznoważne (porównanie w zakresie kompatybilnosci z mineralizatorem Digestor 2006 FOSS Tecator, wymiarów, kształtu, składu surowcowego)</t>
  </si>
  <si>
    <r>
      <t>Kolba prózniowa, pojemność 1l</t>
    </r>
    <r>
      <rPr>
        <i/>
        <sz val="11"/>
        <color theme="1"/>
        <rFont val="Calibri"/>
        <family val="2"/>
        <charset val="238"/>
      </rPr>
      <t xml:space="preserve">, 
</t>
    </r>
    <r>
      <rPr>
        <sz val="11"/>
        <color theme="1"/>
        <rFont val="Calibri"/>
        <family val="2"/>
        <charset val="238"/>
      </rPr>
      <t>( wewnętrzna średnica szyjki 37 mm)</t>
    </r>
    <r>
      <rPr>
        <i/>
        <sz val="11"/>
        <color rgb="FFFF0000"/>
        <rFont val="Calibri"/>
        <family val="2"/>
        <charset val="238"/>
      </rPr>
      <t>,</t>
    </r>
    <r>
      <rPr>
        <sz val="11"/>
        <color theme="1"/>
        <rFont val="Calibri"/>
        <family val="2"/>
        <charset val="238"/>
      </rPr>
      <t xml:space="preserve"> szkło borokrzemowe 3.3, połączenie szyjki bocznej ze źródłem próżni za pomocą węża o śrenicy 3/8 cala, pasująca do zestawów do filtracji firmy Millipore (porównanie w zakresie kompatybilności z zestawami Millipore, wymiarów, pojemności, składu surowcowego), Merck/Millipore nr kat. XX1014705 lub równoważne.</t>
    </r>
  </si>
  <si>
    <r>
      <t xml:space="preserve">Zlewka niska z PP, przeźroczysta, skala </t>
    </r>
    <r>
      <rPr>
        <i/>
        <sz val="11"/>
        <color theme="1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</rPr>
      <t>kontrastowym kolorze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wytłoczona, z wylewem, </t>
    </r>
    <r>
      <rPr>
        <b/>
        <sz val="11"/>
        <color theme="1"/>
        <rFont val="Calibri"/>
        <family val="2"/>
        <charset val="238"/>
      </rPr>
      <t>pojemność 50 ml</t>
    </r>
  </si>
  <si>
    <r>
      <t>Zlewka niska z PP, przeźroczysta, skala w kontrastowym kolorze,</t>
    </r>
    <r>
      <rPr>
        <strike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wytłoczona, z wylewem, </t>
    </r>
    <r>
      <rPr>
        <b/>
        <sz val="11"/>
        <color theme="1"/>
        <rFont val="Calibri"/>
        <family val="2"/>
        <charset val="238"/>
      </rPr>
      <t>pojemność 100 ml</t>
    </r>
  </si>
  <si>
    <r>
      <t>Zlewka niska z PP, przeźroczysta,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skala </t>
    </r>
    <r>
      <rPr>
        <i/>
        <sz val="11"/>
        <color theme="1"/>
        <rFont val="Calibri"/>
        <family val="2"/>
        <charset val="238"/>
      </rPr>
      <t xml:space="preserve">w </t>
    </r>
    <r>
      <rPr>
        <sz val="11"/>
        <color theme="1"/>
        <rFont val="Calibri"/>
        <family val="2"/>
        <charset val="238"/>
      </rPr>
      <t xml:space="preserve">kontrastowym kolorze  wytłoczona, z wylewem, </t>
    </r>
    <r>
      <rPr>
        <b/>
        <sz val="11"/>
        <color theme="1"/>
        <rFont val="Calibri"/>
        <family val="2"/>
        <charset val="238"/>
      </rPr>
      <t>pojemność 250 ml</t>
    </r>
  </si>
  <si>
    <r>
      <t xml:space="preserve">Zlewka niska z PP, przeźroczysta, z wylewem, skala w kontrastowym kolorze wytłoczona,  </t>
    </r>
    <r>
      <rPr>
        <b/>
        <sz val="11"/>
        <color theme="1"/>
        <rFont val="Calibri"/>
        <family val="2"/>
        <charset val="238"/>
      </rPr>
      <t>pojemność 1000ml</t>
    </r>
  </si>
  <si>
    <r>
      <t xml:space="preserve">Zlewka z PP </t>
    </r>
    <r>
      <rPr>
        <b/>
        <sz val="11"/>
        <color theme="1"/>
        <rFont val="Calibri"/>
        <family val="2"/>
        <charset val="238"/>
      </rPr>
      <t>z uchwytem</t>
    </r>
    <r>
      <rPr>
        <sz val="11"/>
        <color theme="1"/>
        <rFont val="Calibri"/>
        <family val="2"/>
        <charset val="238"/>
      </rPr>
      <t xml:space="preserve"> i wylewem, przeźroczysta. Skala pomiarowa tłoczona</t>
    </r>
    <r>
      <rPr>
        <i/>
        <sz val="11"/>
        <color theme="1"/>
        <rFont val="Calibri"/>
        <family val="2"/>
        <charset val="238"/>
      </rPr>
      <t xml:space="preserve"> w </t>
    </r>
    <r>
      <rPr>
        <sz val="11"/>
        <color theme="1"/>
        <rFont val="Calibri"/>
        <family val="2"/>
        <charset val="238"/>
      </rPr>
      <t>kontrastowym kolorze</t>
    </r>
    <r>
      <rPr>
        <strike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z wylewem. </t>
    </r>
    <r>
      <rPr>
        <b/>
        <sz val="11"/>
        <color theme="1"/>
        <rFont val="Calibri"/>
        <family val="2"/>
        <charset val="238"/>
      </rPr>
      <t>Pojemność 1000 ml</t>
    </r>
  </si>
  <si>
    <r>
      <t>Zlewka z PP z wylwewem i uchwytem oraz skalą tłoczoną w kontrastowym kolorze</t>
    </r>
    <r>
      <rPr>
        <strike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 przeźroczysta,  </t>
    </r>
    <r>
      <rPr>
        <b/>
        <sz val="11"/>
        <color theme="1"/>
        <rFont val="Calibri"/>
        <family val="2"/>
        <charset val="238"/>
      </rPr>
      <t>pojemność 2000 ml</t>
    </r>
  </si>
  <si>
    <r>
      <t xml:space="preserve">Probówki stożkowe stojące z PP , transparentne, z nakrętką,  z  nadrukowaną podziałką co 1 ml,  wymiary wysokość/średnica: 114x28 mm,  o dużej stabilności termicznej, mechanicznej i chemicznej, </t>
    </r>
    <r>
      <rPr>
        <b/>
        <sz val="11"/>
        <color theme="1"/>
        <rFont val="Calibri"/>
        <family val="2"/>
        <charset val="238"/>
      </rPr>
      <t>pojemność 50 ml</t>
    </r>
  </si>
  <si>
    <r>
      <t xml:space="preserve">Probówki stożkowe  z PP , transparentne, z nakrętką,  z  nadrukowaną podziałką co 1 ml ,  wymiary wysokość/średnica: 114x28 mm,  o dużej stabilności termicznej, mechanicznej i chemicznej, </t>
    </r>
    <r>
      <rPr>
        <b/>
        <sz val="11"/>
        <color theme="1"/>
        <rFont val="Calibri"/>
        <family val="2"/>
        <charset val="238"/>
        <scheme val="minor"/>
      </rPr>
      <t>pojemność 50 ml</t>
    </r>
  </si>
  <si>
    <r>
      <t xml:space="preserve">Probówki zakręcane stożkowe z PP, z nakrętką z HDPE, transparentne, z nadrukowaną podziałką co 0,5 ml , z  przestrzenią do pisania, wymiary wysokość/średnica: 120x17mm, pojemność </t>
    </r>
    <r>
      <rPr>
        <b/>
        <sz val="11"/>
        <color theme="1"/>
        <rFont val="Calibri"/>
        <family val="2"/>
        <charset val="238"/>
      </rPr>
      <t>15 ml</t>
    </r>
  </si>
  <si>
    <t>Kubeczki do analizatora SAN++ z PS, objętości 3.5 ml, bezbarwne (nr katalogowy SA 1022, producent SKALAR) lub równoważny (porównanie w zakresie kompatybilności z analizatorem SAN++, składu surowcowego, objętości)</t>
  </si>
  <si>
    <t xml:space="preserve">Filtr powietrza zużytego, rozmiar M. Zalecany do pojemników na odpady do 20 litrów – Exhaust filter size M, firmy S.C.A.T. Europe nr kat 610 535 lub równoważne (porównanie w zakresie kompatybilności z bezpiecznymi nakrętkami firmy S.C.A.T) </t>
  </si>
  <si>
    <r>
      <t xml:space="preserve">Butelka szklana z szeroką szyją i korkiem na szlif  34/24 mm oranżowa, pojemność </t>
    </r>
    <r>
      <rPr>
        <b/>
        <sz val="11"/>
        <color theme="1"/>
        <rFont val="Calibri"/>
        <family val="2"/>
        <charset val="238"/>
      </rPr>
      <t>250 ml</t>
    </r>
  </si>
  <si>
    <r>
      <t xml:space="preserve">Butelka szklana z szeroką szyją i korkiem na szlif   60/31 mm oranżowa,  pojemność </t>
    </r>
    <r>
      <rPr>
        <b/>
        <sz val="11"/>
        <color theme="1"/>
        <rFont val="Calibri"/>
        <family val="2"/>
        <charset val="238"/>
      </rPr>
      <t>1000 ml</t>
    </r>
  </si>
  <si>
    <r>
      <t xml:space="preserve">Butelka szklana z  wąską szyją i korkiem na szlif   24/29 mm szkło białe,  pojemność </t>
    </r>
    <r>
      <rPr>
        <b/>
        <sz val="11"/>
        <color theme="1"/>
        <rFont val="Calibri"/>
        <family val="2"/>
        <charset val="238"/>
      </rPr>
      <t>500 ml</t>
    </r>
  </si>
  <si>
    <r>
      <t xml:space="preserve">Butelka szklana z  wąską szyją i korkiem na szlif   29/32 mm szkło białe,  pojemność </t>
    </r>
    <r>
      <rPr>
        <b/>
        <sz val="11"/>
        <color theme="1"/>
        <rFont val="Calibri"/>
        <family val="2"/>
        <charset val="238"/>
      </rPr>
      <t>1000 ml</t>
    </r>
  </si>
  <si>
    <r>
      <t xml:space="preserve">Butelka szklana z wąską szyją i korkiem na szlif   29/32 mm szkło białe ,  pojemność </t>
    </r>
    <r>
      <rPr>
        <b/>
        <sz val="11"/>
        <color theme="1"/>
        <rFont val="Calibri"/>
        <family val="2"/>
        <charset val="238"/>
      </rPr>
      <t>2000 ml</t>
    </r>
  </si>
  <si>
    <r>
      <t xml:space="preserve">Butelka szklana z  wąską szyją i korkiem na szlif o średnicy 14-14,5 mm oranżowa,  pojemność </t>
    </r>
    <r>
      <rPr>
        <b/>
        <sz val="11"/>
        <color theme="1"/>
        <rFont val="Calibri"/>
        <family val="2"/>
        <charset val="238"/>
      </rPr>
      <t>100 ml</t>
    </r>
  </si>
  <si>
    <r>
      <t>Butelka szklana z  wąską szyją i korkiem na szlif  19/26 mm oranżowa, pojemność</t>
    </r>
    <r>
      <rPr>
        <b/>
        <sz val="11"/>
        <color theme="1"/>
        <rFont val="Calibri"/>
        <family val="2"/>
        <charset val="238"/>
      </rPr>
      <t xml:space="preserve"> 250 ml</t>
    </r>
  </si>
  <si>
    <t>Pojemniki z  PP z zakrywką zakręcaną (niesterylne) poj. 120 ml , parametry średnica zakrętki/wysokość w mm 60-65/70-75</t>
  </si>
  <si>
    <r>
      <t xml:space="preserve">Kanister z HDPE z uchwytem, z zabezpieczająca nakrętką z uszczelką. Możliwość transportu materiałów niebezpiecznych . Nadaje się do kontaktu z żywnością. </t>
    </r>
    <r>
      <rPr>
        <b/>
        <sz val="11"/>
        <color theme="1"/>
        <rFont val="Calibri"/>
        <family val="2"/>
        <charset val="238"/>
      </rPr>
      <t>Pojemność 5000 ml.</t>
    </r>
    <r>
      <rPr>
        <sz val="11"/>
        <color theme="1"/>
        <rFont val="Calibri"/>
        <family val="2"/>
        <charset val="238"/>
      </rPr>
      <t xml:space="preserve">
</t>
    </r>
  </si>
  <si>
    <r>
      <t xml:space="preserve">Kanister z HDPE z uchwytem, z zabezpieczająca nakrętką z uszczelką. Możliwość transportu materiałów niebezpiecznych . Nadaje się do kontaktu z żywnością. </t>
    </r>
    <r>
      <rPr>
        <b/>
        <sz val="11"/>
        <color theme="1"/>
        <rFont val="Calibri"/>
        <family val="2"/>
        <charset val="238"/>
      </rPr>
      <t>Pojemność 10 l.</t>
    </r>
    <r>
      <rPr>
        <sz val="11"/>
        <color theme="1"/>
        <rFont val="Calibri"/>
        <family val="2"/>
        <charset val="238"/>
      </rPr>
      <t xml:space="preserve">
</t>
    </r>
  </si>
  <si>
    <t>Smoczki gumowe do kroplomierzy/pipet Pasteura, maksymalna średnica 7 mm</t>
  </si>
  <si>
    <r>
      <t xml:space="preserve">Butelka ze szkła borokrzemowego 3.3, ze skalą, </t>
    </r>
    <r>
      <rPr>
        <b/>
        <sz val="11"/>
        <color theme="1"/>
        <rFont val="Calibri"/>
        <family val="2"/>
        <charset val="238"/>
      </rPr>
      <t>pojemność 100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 xml:space="preserve">niebieską nakrętką z pierścieniem wylewowym, oranżowa. </t>
    </r>
    <r>
      <rPr>
        <sz val="11"/>
        <color theme="1"/>
        <rFont val="Calibri"/>
        <family val="2"/>
        <charset val="238"/>
      </rPr>
      <t xml:space="preserve">
Nakrętka jest odporna na temperatury do 140°C,
zgodna z normą ISO 4796-1 lub równoważną, określającą nie gorsze wymogi jakościowe</t>
    </r>
  </si>
  <si>
    <r>
      <t xml:space="preserve">Butelka ze szkła borokrzemowego 3.3, ze skalą </t>
    </r>
    <r>
      <rPr>
        <b/>
        <sz val="11"/>
        <color theme="1"/>
        <rFont val="Calibri"/>
        <family val="2"/>
        <charset val="238"/>
      </rPr>
      <t>pojemność 250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>niebieską nakrętką z pierścieniem wylewowym, oranżowa</t>
    </r>
    <r>
      <rPr>
        <sz val="11"/>
        <color theme="1"/>
        <rFont val="Calibri"/>
        <family val="2"/>
        <charset val="238"/>
      </rPr>
      <t>.
Nakrętka jest odporna na temperatury do 140°C.
zgodna z normą ISO 4796-1 lub równoważną, określającą nie gorsze wymogi jakościowe</t>
    </r>
  </si>
  <si>
    <r>
      <t xml:space="preserve">Butelka ze szkła borokrzemowego 3.3, ze skalą, </t>
    </r>
    <r>
      <rPr>
        <b/>
        <sz val="11"/>
        <color theme="1"/>
        <rFont val="Calibri"/>
        <family val="2"/>
        <charset val="238"/>
      </rPr>
      <t>pojemność 2000 ml</t>
    </r>
    <r>
      <rPr>
        <sz val="11"/>
        <color theme="1"/>
        <rFont val="Calibri"/>
        <family val="2"/>
        <charset val="238"/>
      </rPr>
      <t xml:space="preserve"> z gwintem (45) i </t>
    </r>
    <r>
      <rPr>
        <b/>
        <sz val="11"/>
        <color theme="1"/>
        <rFont val="Calibri"/>
        <family val="2"/>
        <charset val="238"/>
      </rPr>
      <t>niebieską nakrętką z pierścieniem wylewowym, oranżowa.</t>
    </r>
    <r>
      <rPr>
        <sz val="11"/>
        <color theme="1"/>
        <rFont val="Calibri"/>
        <family val="2"/>
        <charset val="238"/>
      </rPr>
      <t xml:space="preserve">
Nakrętka jest odporna na temperatury do 140°C,
zgodna z normą ISO 4796-1 lub równoważną, określającą nie gorsze wymogi jakościowe</t>
    </r>
  </si>
  <si>
    <r>
      <t xml:space="preserve">Butelka ze szkła borokrzemowego 3.3, oranżowa, ze skalą, </t>
    </r>
    <r>
      <rPr>
        <b/>
        <sz val="11"/>
        <color theme="1"/>
        <rFont val="Calibri"/>
        <family val="2"/>
        <charset val="238"/>
      </rPr>
      <t>pojemność 1000 ml</t>
    </r>
    <r>
      <rPr>
        <sz val="11"/>
        <color theme="1"/>
        <rFont val="Calibri"/>
        <family val="2"/>
        <charset val="238"/>
      </rPr>
      <t xml:space="preserve"> z gwintem 45 i </t>
    </r>
    <r>
      <rPr>
        <b/>
        <sz val="11"/>
        <color theme="1"/>
        <rFont val="Calibri"/>
        <family val="2"/>
        <charset val="238"/>
      </rPr>
      <t>czerwoną nakrętką.</t>
    </r>
    <r>
      <rPr>
        <sz val="11"/>
        <color theme="1"/>
        <rFont val="Calibri"/>
        <family val="2"/>
        <charset val="238"/>
      </rPr>
      <t xml:space="preserve">
Nakrętka z PBT z pierścieniem wylewowym z  ETFE i silikonową uszczelką  jest odporna na temperatury do 200°C. z płaskim dnem umożliwiającym mieszanie na mieszadle magnetycznym, 
zgodna z normą ISO 4796-1 lub równoważną, określającą nie gorsze wymogi jakościowe</t>
    </r>
  </si>
  <si>
    <r>
      <t xml:space="preserve">Butelka ze szkła borokrzemowego 3.3, oranżowa, ze skalą, </t>
    </r>
    <r>
      <rPr>
        <b/>
        <sz val="11"/>
        <color theme="1"/>
        <rFont val="Calibri"/>
        <family val="2"/>
        <charset val="238"/>
      </rPr>
      <t>pojemność 2000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ml</t>
    </r>
    <r>
      <rPr>
        <sz val="11"/>
        <color theme="1"/>
        <rFont val="Calibri"/>
        <family val="2"/>
        <charset val="238"/>
      </rPr>
      <t xml:space="preserve"> z gwintem 45 i czerwoną nakrętką.
Nakrętka z PBT z pierscieniem wylewowym z  ETFE i silikonową uszczelką  jest odporna na temperatury do 200°C. z płaskim dnem umożliwiajacym mieszanie na mieszadle magnetycznym,
zgodna z normą ISO 4796-1 lub równoważną, określającą nie gorsze wymogi jakościowe </t>
    </r>
  </si>
  <si>
    <r>
      <t xml:space="preserve">Butelka ze szkła borokrzemowego 3.3, skalowana, </t>
    </r>
    <r>
      <rPr>
        <b/>
        <sz val="11"/>
        <color theme="1"/>
        <rFont val="Calibri"/>
        <family val="2"/>
        <charset val="238"/>
      </rPr>
      <t xml:space="preserve">pojemność 100 ml </t>
    </r>
    <r>
      <rPr>
        <sz val="11"/>
        <color theme="1"/>
        <rFont val="Calibri"/>
        <family val="2"/>
        <charset val="238"/>
      </rPr>
      <t xml:space="preserve">z gwintem 45 i </t>
    </r>
    <r>
      <rPr>
        <b/>
        <sz val="11"/>
        <color theme="1"/>
        <rFont val="Calibri"/>
        <family val="2"/>
        <charset val="238"/>
      </rPr>
      <t xml:space="preserve">niebieską nakrętką, szkło białe.
</t>
    </r>
    <r>
      <rPr>
        <sz val="11"/>
        <color theme="1"/>
        <rFont val="Calibri"/>
        <family val="2"/>
        <charset val="238"/>
      </rPr>
      <t>Nakrętka jest odporna na temperatury do 140°C,
zgodna z normą ISO 4796-1 lub równoważną, określającą nie gorsze wymogi jakościowe</t>
    </r>
  </si>
  <si>
    <r>
      <t xml:space="preserve">Butelka ze szkła borokrzemowego, skalowana, </t>
    </r>
    <r>
      <rPr>
        <b/>
        <sz val="11"/>
        <color theme="1"/>
        <rFont val="Calibri"/>
        <family val="2"/>
        <charset val="238"/>
      </rPr>
      <t xml:space="preserve">poj. 250 ml </t>
    </r>
    <r>
      <rPr>
        <sz val="11"/>
        <color theme="1"/>
        <rFont val="Calibri"/>
        <family val="2"/>
        <charset val="238"/>
      </rPr>
      <t xml:space="preserve">z gwintem 45 i </t>
    </r>
    <r>
      <rPr>
        <b/>
        <sz val="11"/>
        <color theme="1"/>
        <rFont val="Calibri"/>
        <family val="2"/>
        <charset val="238"/>
      </rPr>
      <t xml:space="preserve">niebieską nakrętką, szkło białe.
</t>
    </r>
    <r>
      <rPr>
        <sz val="11"/>
        <color theme="1"/>
        <rFont val="Calibri"/>
        <family val="2"/>
        <charset val="238"/>
      </rPr>
      <t>Nakrętka jest odporna na temperatury do 140°C, 
zgodna z normą ISO 4796-1 lub równoważną, określającą nie gorsze wymogi jakościowe</t>
    </r>
  </si>
  <si>
    <r>
      <t xml:space="preserve">Butelka ze szkła borokrzemowego 3.3, skalowana, </t>
    </r>
    <r>
      <rPr>
        <b/>
        <sz val="11"/>
        <color theme="1"/>
        <rFont val="Calibri"/>
        <family val="2"/>
        <charset val="238"/>
      </rPr>
      <t xml:space="preserve">pojemność 1000 ml </t>
    </r>
    <r>
      <rPr>
        <sz val="11"/>
        <color theme="1"/>
        <rFont val="Calibri"/>
        <family val="2"/>
        <charset val="238"/>
      </rPr>
      <t>z gwintem 45 i niebieską</t>
    </r>
    <r>
      <rPr>
        <b/>
        <sz val="11"/>
        <color theme="1"/>
        <rFont val="Calibri"/>
        <family val="2"/>
        <charset val="238"/>
      </rPr>
      <t xml:space="preserve"> nakrętką, szkło białe.
</t>
    </r>
    <r>
      <rPr>
        <sz val="11"/>
        <color theme="1"/>
        <rFont val="Calibri"/>
        <family val="2"/>
        <charset val="238"/>
      </rPr>
      <t xml:space="preserve">Nakrętka jest odporna na temperatury do 140°C, 
</t>
    </r>
    <r>
      <rPr>
        <sz val="11"/>
        <color theme="1"/>
        <rFont val="Calibri"/>
        <family val="2"/>
        <charset val="238"/>
      </rPr>
      <t>zgodna z normą ISO 4796-1 lub równoważną, określającą nie gorsze wymogi jakościowe</t>
    </r>
  </si>
  <si>
    <r>
      <t xml:space="preserve">Butelka szklana z szeroką szyją i korkiem na szlif 29/22 mm szkło białe,  pojemność </t>
    </r>
    <r>
      <rPr>
        <b/>
        <sz val="11"/>
        <color theme="1"/>
        <rFont val="Calibri"/>
        <family val="2"/>
        <charset val="238"/>
      </rPr>
      <t>100 ml</t>
    </r>
  </si>
  <si>
    <t>Probówki szklane okrągłodenne do wirówek MPW Med. Instruments, wymiary zewnętrzne śrenica/wysokość w mm: 45/100, poj. 100 ml (porównanie w zakresie kompatybilnosci z wirówką MPW, wymiarów, kształtu, pojemności), MPW/Equimed nr kat. 5.849.045.100 lub równoważny.</t>
  </si>
  <si>
    <t>Probówki do mineralizatora (Buchi K-438, K-439) /destylarki (Buchi K-360, K-324), pojemność 300ml
Buchi/Donserv nr kat. 037 377 lub równoważne.
 (porównanie w zakresie kompatybilnosci z mineralizatorem/destylarką Buch, pojemności) Buchi/Donserv nr kat. 037 377 lub równoważne.</t>
  </si>
  <si>
    <t>Zaślepki do pieca kompatybilne do pieca Buchi K - 449, 
szkło borokrzemowe o grubości 2,2 mm ;  nr katalogowy 040049 (porównanie w zakresie kompatybilnosci z piecem Buchi K-449, składu surowcowego surowcowego)</t>
  </si>
  <si>
    <t xml:space="preserve">Butelki do mineralizacji azotu Kjeldahla w autoklawie: z kołnierzem, pałąkiem metalowym i korkiem porcelanowym, poj. 100 ml 
Duran nr kat. 2146524 lub równoważne.
(porównanie w zakresie składu surowcowego, pojemności, wymiarów) </t>
  </si>
  <si>
    <t xml:space="preserve">Ezy bakteriologiczne plastikowe, sterylizowane promieniami Gamma, 10µl </t>
  </si>
  <si>
    <r>
      <t>CYLINDER Nesslera szklany, bez wylewu, typ wysoki .Parametry w mn średnica / wysokość :18-20/290-310, P</t>
    </r>
    <r>
      <rPr>
        <b/>
        <sz val="11"/>
        <color theme="1"/>
        <rFont val="Calibri"/>
        <family val="2"/>
        <charset val="238"/>
      </rPr>
      <t>ojemność 50 ml</t>
    </r>
  </si>
  <si>
    <r>
      <t xml:space="preserve">Cylinder Nesslera szklany, niski z wylewem. Parametry w mm: średnica/wysokość  29-31/240. 
</t>
    </r>
    <r>
      <rPr>
        <b/>
        <sz val="11"/>
        <color theme="1"/>
        <rFont val="Calibri"/>
        <family val="2"/>
        <charset val="238"/>
      </rPr>
      <t>Pojemność 100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ml</t>
    </r>
  </si>
  <si>
    <r>
      <t xml:space="preserve">Rozdzielacz gruszkowy z podziałką  wzór Squibba  z korkiem szklanym  i szklanym zaworem odcinającym, szkło borokrzemowe 3.3., Pojemność </t>
    </r>
    <r>
      <rPr>
        <b/>
        <sz val="11"/>
        <color theme="1"/>
        <rFont val="Calibri"/>
        <family val="2"/>
        <charset val="238"/>
      </rPr>
      <t xml:space="preserve">1000 ml </t>
    </r>
  </si>
  <si>
    <r>
      <t>Parownica kwarcowa płaskodenna, z wylewem,  pojemność</t>
    </r>
    <r>
      <rPr>
        <b/>
        <sz val="11"/>
        <color theme="1"/>
        <rFont val="Calibri"/>
        <family val="2"/>
        <charset val="238"/>
      </rPr>
      <t xml:space="preserve"> 80 ml </t>
    </r>
    <r>
      <rPr>
        <sz val="11"/>
        <color theme="1"/>
        <rFont val="Calibri"/>
        <family val="2"/>
        <charset val="238"/>
      </rPr>
      <t>, wysokość 42 mm</t>
    </r>
  </si>
  <si>
    <r>
      <t xml:space="preserve">Kolba kulista okrągłodenna ze szkła borokrzemowego , ze szlifem 29/32, pojemność </t>
    </r>
    <r>
      <rPr>
        <b/>
        <sz val="11"/>
        <color theme="1"/>
        <rFont val="Calibri"/>
        <family val="2"/>
        <charset val="238"/>
      </rPr>
      <t>2000 ml</t>
    </r>
  </si>
  <si>
    <r>
      <t xml:space="preserve">Pipeta jednomiarowa klasy AS z jedną kreską, 
</t>
    </r>
    <r>
      <rPr>
        <b/>
        <sz val="11"/>
        <color theme="1"/>
        <rFont val="Calibri"/>
        <family val="2"/>
        <charset val="238"/>
      </rPr>
      <t>poj. 100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</rPr>
      <t>l, z certyfikatem serii</t>
    </r>
  </si>
  <si>
    <t xml:space="preserve"> Warszawa</t>
  </si>
  <si>
    <r>
      <t>Butelka szklana z  wąską szyją i pełnym korkiem na szlif  19/26 mm szkło białe, pojemność</t>
    </r>
    <r>
      <rPr>
        <b/>
        <sz val="11"/>
        <color theme="1"/>
        <rFont val="Calibri"/>
        <family val="2"/>
        <charset val="238"/>
      </rPr>
      <t xml:space="preserve"> 250 ml</t>
    </r>
  </si>
  <si>
    <r>
      <t xml:space="preserve">Szkiełka nakrywkowe okrągłe </t>
    </r>
    <r>
      <rPr>
        <b/>
        <sz val="11"/>
        <rFont val="Calibri"/>
        <family val="2"/>
        <charset val="238"/>
      </rPr>
      <t>śr. 22 -24  mm</t>
    </r>
    <r>
      <rPr>
        <sz val="11"/>
        <rFont val="Calibri"/>
        <family val="2"/>
        <charset val="238"/>
      </rPr>
      <t xml:space="preserve">, 
1 klasa grubości </t>
    </r>
  </si>
  <si>
    <r>
      <t xml:space="preserve">
</t>
    </r>
    <r>
      <rPr>
        <sz val="11"/>
        <color theme="1"/>
        <rFont val="Calibri"/>
        <family val="2"/>
        <charset val="238"/>
      </rPr>
      <t>op/100 szt</t>
    </r>
    <r>
      <rPr>
        <strike/>
        <sz val="11"/>
        <color theme="1"/>
        <rFont val="Calibri"/>
        <family val="2"/>
        <charset val="238"/>
      </rPr>
      <t xml:space="preserve">. </t>
    </r>
  </si>
  <si>
    <t xml:space="preserve">pojemniki z PP zakręcane </t>
  </si>
  <si>
    <t xml:space="preserve">Probówka Egertza, szkło borokrzemowe 3.3, pojemność 25 ml, z korkiem z tworzywa sztucznego, szlif 10/13 mm, wysokość 205 ±5 mm, z naniesioną podziałką 0,5 ml </t>
  </si>
  <si>
    <t>Kulki szklane ze szkła wapniowo-sodowego typ AR , średnica 3 mm</t>
  </si>
  <si>
    <t>Kroplomierz z pipetą ze szkła jasnego, ze smoczkiem gumowym, pojemność 50-60 ml</t>
  </si>
  <si>
    <t>Kroplomierz z pipetą ze szkła ciemnego, ze smoczkiem gumowym, pojemność 50-60 ml</t>
  </si>
  <si>
    <r>
      <t xml:space="preserve">Cylinder Nesslera szklany, niski z wylewem. Parametry w mm: średnica/wysokość  24-25/180-190. </t>
    </r>
    <r>
      <rPr>
        <b/>
        <sz val="11"/>
        <color theme="1"/>
        <rFont val="Calibri"/>
        <family val="2"/>
        <charset val="238"/>
      </rPr>
      <t>Pojemność 50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ml</t>
    </r>
  </si>
  <si>
    <t>Pipeta Pasteura z PE, pojemność 3- 3,5 ml, skala/podziałka w ml: 1/0,25; długość 151 mm</t>
  </si>
  <si>
    <t>Korki gumowe pełne. Średnica podstawy 21 mm, Średnica górna 27 mm, wysokość 30 mm</t>
  </si>
  <si>
    <t>Pinceta z tworzywa PP anatomiczna dł. 120-125 mm</t>
  </si>
  <si>
    <t>załącznik 2a do zapytania ofertowego
załącznik 1 do umowy</t>
  </si>
  <si>
    <t>zgodność z wymaganiami 
spełania/nie spełnia
(niepotrzebne skreśiić)</t>
  </si>
  <si>
    <t xml:space="preserve"> cena jedn.  brutto zł.</t>
  </si>
  <si>
    <t xml:space="preserve"> wartość łaczna zł. brutto</t>
  </si>
  <si>
    <t>PIPETY WIELOMIAROWE SZKLANE</t>
  </si>
  <si>
    <t xml:space="preserve">Oferowany Producent/
Dostawca
(wpisać gdy oferowany jest produkt rónoważny)
</t>
  </si>
  <si>
    <t xml:space="preserve">kod katalowy
(wpisać, gdy oferowany jest produkt rwnoważny) </t>
  </si>
  <si>
    <t xml:space="preserve">załącznik 2b do zapytania ofertowego
załacznik 1 do umowy
</t>
  </si>
  <si>
    <t>BAGIETKI SZKLANE</t>
  </si>
  <si>
    <t>załącznik 2c do zapytania ofertowego
załącznik 1 do umowy</t>
  </si>
  <si>
    <t>załącznik 4d do zapytania ofertowego
załącznik 1do umowy</t>
  </si>
  <si>
    <r>
      <t xml:space="preserve">Kij teleskopowy  </t>
    </r>
    <r>
      <rPr>
        <b/>
        <strike/>
        <sz val="11"/>
        <color theme="1"/>
        <rFont val="Calibri"/>
        <family val="2"/>
        <charset val="238"/>
      </rPr>
      <t>z włókna szklanego</t>
    </r>
    <r>
      <rPr>
        <sz val="11"/>
        <color theme="1"/>
        <rFont val="Calibri"/>
        <family val="2"/>
        <charset val="238"/>
      </rPr>
      <t xml:space="preserve"> </t>
    </r>
    <r>
      <rPr>
        <strike/>
        <sz val="11"/>
        <color theme="1"/>
        <rFont val="Calibri"/>
        <family val="2"/>
        <charset val="238"/>
      </rPr>
      <t xml:space="preserve">do systemu Ingenious </t>
    </r>
    <r>
      <rPr>
        <sz val="11"/>
        <color rgb="FFFF0000"/>
        <rFont val="Calibri"/>
        <family val="2"/>
        <charset val="238"/>
      </rPr>
      <t>aluminiowy o regulowanej długości</t>
    </r>
    <r>
      <rPr>
        <sz val="11"/>
        <color theme="1"/>
        <rFont val="Calibri"/>
        <family val="2"/>
        <charset val="238"/>
      </rPr>
      <t xml:space="preserve">, dł. </t>
    </r>
    <r>
      <rPr>
        <sz val="11"/>
        <color rgb="FFFF0000"/>
        <rFont val="Calibri"/>
        <family val="2"/>
        <charset val="238"/>
      </rPr>
      <t>165-450  cm</t>
    </r>
    <r>
      <rPr>
        <sz val="11"/>
        <color theme="1"/>
        <rFont val="Calibri"/>
        <family val="2"/>
        <charset val="238"/>
      </rPr>
      <t xml:space="preserve"> </t>
    </r>
    <r>
      <rPr>
        <strike/>
        <sz val="11"/>
        <color theme="1"/>
        <rFont val="Calibri"/>
        <family val="2"/>
        <charset val="238"/>
      </rPr>
      <t>1,65-4,50</t>
    </r>
    <r>
      <rPr>
        <sz val="11"/>
        <color theme="1"/>
        <rFont val="Calibri"/>
        <family val="2"/>
        <charset val="238"/>
      </rPr>
      <t xml:space="preserve"> m, Bürkle/ Conbest nr kat.</t>
    </r>
    <r>
      <rPr>
        <sz val="11"/>
        <color theme="1"/>
        <rFont val="Calibri"/>
        <family val="2"/>
        <charset val="238"/>
      </rPr>
      <t xml:space="preserve"> 5630-0450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lub równoważny, (porównanie w zakresie kompatybilności z systemem </t>
    </r>
    <r>
      <rPr>
        <sz val="11"/>
        <color rgb="FFFF0000"/>
        <rFont val="Calibri"/>
        <family val="2"/>
        <charset val="238"/>
      </rPr>
      <t>Telescoop</t>
    </r>
    <r>
      <rPr>
        <sz val="11"/>
        <color theme="1"/>
        <rFont val="Calibri"/>
        <family val="2"/>
        <charset val="238"/>
      </rPr>
      <t xml:space="preserve"> </t>
    </r>
    <r>
      <rPr>
        <strike/>
        <sz val="11"/>
        <color theme="1"/>
        <rFont val="Calibri"/>
        <family val="2"/>
        <charset val="238"/>
      </rPr>
      <t>Ingenious</t>
    </r>
    <r>
      <rPr>
        <sz val="11"/>
        <color theme="1"/>
        <rFont val="Calibri"/>
        <family val="2"/>
        <charset val="238"/>
      </rPr>
      <t>, składu surowcowego, wymiarów, zakresu regulacji)</t>
    </r>
  </si>
  <si>
    <r>
      <t xml:space="preserve">Kij teleskopowy  </t>
    </r>
    <r>
      <rPr>
        <strike/>
        <sz val="11"/>
        <color theme="1"/>
        <rFont val="Calibri"/>
        <family val="2"/>
        <charset val="238"/>
      </rPr>
      <t>z włókna szklanego do systemu Ingenious</t>
    </r>
    <r>
      <rPr>
        <strike/>
        <sz val="11"/>
        <color rgb="FFFF0000"/>
        <rFont val="Calibri"/>
        <family val="2"/>
        <charset val="238"/>
      </rPr>
      <t xml:space="preserve"> </t>
    </r>
    <r>
      <rPr>
        <sz val="11"/>
        <color rgb="FFFF0000"/>
        <rFont val="Calibri"/>
        <family val="2"/>
        <charset val="238"/>
      </rPr>
      <t>aluminiowy o regulowanej długości</t>
    </r>
    <r>
      <rPr>
        <sz val="11"/>
        <color theme="1"/>
        <rFont val="Calibri"/>
        <family val="2"/>
        <charset val="238"/>
      </rPr>
      <t xml:space="preserve">, dł. </t>
    </r>
    <r>
      <rPr>
        <strike/>
        <sz val="11"/>
        <color theme="1"/>
        <rFont val="Calibri"/>
        <family val="2"/>
        <charset val="238"/>
      </rPr>
      <t>1,65-4,50 m</t>
    </r>
    <r>
      <rPr>
        <sz val="11"/>
        <color theme="1"/>
        <rFont val="Calibri"/>
        <family val="2"/>
        <charset val="238"/>
      </rPr>
      <t xml:space="preserve">  </t>
    </r>
    <r>
      <rPr>
        <sz val="11"/>
        <color rgb="FFFF0000"/>
        <rFont val="Calibri"/>
        <family val="2"/>
        <charset val="238"/>
      </rPr>
      <t>174-600 cm</t>
    </r>
    <r>
      <rPr>
        <sz val="11"/>
        <color theme="1"/>
        <rFont val="Calibri"/>
        <family val="2"/>
        <charset val="238"/>
      </rPr>
      <t xml:space="preserve">, Bürkle/ Conbest nr kat. 5630-0600 lub równoważny,  (porównanie w zakresie kompatybilności z systemem </t>
    </r>
    <r>
      <rPr>
        <sz val="11"/>
        <color rgb="FFFF0000"/>
        <rFont val="Calibri"/>
        <family val="2"/>
        <charset val="238"/>
      </rPr>
      <t>TeleScoop</t>
    </r>
    <r>
      <rPr>
        <sz val="11"/>
        <color theme="1"/>
        <rFont val="Calibri"/>
        <family val="2"/>
        <charset val="238"/>
      </rPr>
      <t xml:space="preserve"> </t>
    </r>
    <r>
      <rPr>
        <strike/>
        <sz val="11"/>
        <color theme="1"/>
        <rFont val="Calibri"/>
        <family val="2"/>
        <charset val="238"/>
      </rPr>
      <t>Ingenious</t>
    </r>
    <r>
      <rPr>
        <sz val="11"/>
        <color theme="1"/>
        <rFont val="Calibri"/>
        <family val="2"/>
        <charset val="238"/>
      </rPr>
      <t>, składu surowcowego, wymiarów, zakresu regulacji)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</si>
</sst>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name val="Calibri"/>
      <family val="2"/>
      <charset val="238"/>
    </font>
    <font>
      <strike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61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b/>
      <strike/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C6EFCE"/>
      </patternFill>
    </fill>
    <fill>
      <patternFill patternType="solid">
        <fgColor theme="0"/>
        <bgColor rgb="FFC6EFCE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26" fillId="0" borderId="0" applyNumberFormat="0" applyFill="0" applyBorder="0" applyAlignment="0" applyProtection="0"/>
  </cellStyleXfs>
  <cellXfs count="566">
    <xf numFmtId="0" fontId="0" fillId="0" borderId="0" xfId="0"/>
    <xf numFmtId="49" fontId="3" fillId="3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2" borderId="17" xfId="0" applyFont="1" applyFill="1" applyBorder="1"/>
    <xf numFmtId="49" fontId="1" fillId="2" borderId="17" xfId="0" applyNumberFormat="1" applyFont="1" applyFill="1" applyBorder="1" applyAlignment="1">
      <alignment wrapText="1"/>
    </xf>
    <xf numFmtId="0" fontId="4" fillId="2" borderId="0" xfId="0" applyFont="1" applyFill="1" applyBorder="1"/>
    <xf numFmtId="0" fontId="3" fillId="0" borderId="4" xfId="0" applyFont="1" applyBorder="1"/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top" wrapText="1"/>
    </xf>
    <xf numFmtId="0" fontId="4" fillId="2" borderId="4" xfId="0" applyFont="1" applyFill="1" applyBorder="1"/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3" fillId="5" borderId="4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0" fillId="6" borderId="0" xfId="0" applyFill="1"/>
    <xf numFmtId="0" fontId="18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0" borderId="4" xfId="1" applyFont="1" applyBorder="1"/>
    <xf numFmtId="0" fontId="2" fillId="7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49" fontId="0" fillId="3" borderId="4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0" fillId="3" borderId="6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3" fillId="5" borderId="2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2" fillId="3" borderId="16" xfId="0" applyNumberFormat="1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top" wrapText="1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4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4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/>
    <xf numFmtId="0" fontId="3" fillId="5" borderId="9" xfId="0" applyFont="1" applyFill="1" applyBorder="1"/>
    <xf numFmtId="0" fontId="2" fillId="0" borderId="2" xfId="1" applyFont="1" applyBorder="1"/>
    <xf numFmtId="0" fontId="3" fillId="7" borderId="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3" fillId="5" borderId="17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7" xfId="0" applyFont="1" applyBorder="1"/>
    <xf numFmtId="0" fontId="8" fillId="3" borderId="6" xfId="0" applyFont="1" applyFill="1" applyBorder="1" applyAlignment="1">
      <alignment horizontal="center" vertical="center" wrapText="1"/>
    </xf>
    <xf numFmtId="2" fontId="2" fillId="0" borderId="12" xfId="1" applyNumberFormat="1" applyFont="1" applyBorder="1"/>
    <xf numFmtId="0" fontId="2" fillId="0" borderId="12" xfId="1" applyFont="1" applyBorder="1"/>
    <xf numFmtId="0" fontId="0" fillId="0" borderId="51" xfId="0" applyBorder="1"/>
    <xf numFmtId="0" fontId="0" fillId="0" borderId="54" xfId="0" applyBorder="1"/>
    <xf numFmtId="49" fontId="3" fillId="3" borderId="17" xfId="0" applyNumberFormat="1" applyFont="1" applyFill="1" applyBorder="1" applyAlignment="1">
      <alignment vertical="center" wrapText="1"/>
    </xf>
    <xf numFmtId="0" fontId="2" fillId="0" borderId="17" xfId="1" applyFont="1" applyBorder="1"/>
    <xf numFmtId="2" fontId="2" fillId="0" borderId="17" xfId="1" applyNumberFormat="1" applyFont="1" applyBorder="1"/>
    <xf numFmtId="0" fontId="0" fillId="0" borderId="53" xfId="0" applyBorder="1"/>
    <xf numFmtId="49" fontId="3" fillId="3" borderId="17" xfId="0" applyNumberFormat="1" applyFont="1" applyFill="1" applyBorder="1" applyAlignment="1">
      <alignment horizontal="left" vertical="center" wrapText="1"/>
    </xf>
    <xf numFmtId="0" fontId="0" fillId="0" borderId="55" xfId="0" applyBorder="1"/>
    <xf numFmtId="49" fontId="2" fillId="2" borderId="56" xfId="0" applyNumberFormat="1" applyFont="1" applyFill="1" applyBorder="1" applyAlignment="1">
      <alignment horizontal="center" vertical="center"/>
    </xf>
    <xf numFmtId="2" fontId="2" fillId="0" borderId="11" xfId="1" applyNumberFormat="1" applyFont="1" applyBorder="1"/>
    <xf numFmtId="0" fontId="3" fillId="4" borderId="57" xfId="0" applyFont="1" applyFill="1" applyBorder="1" applyAlignment="1">
      <alignment horizontal="center" vertical="center"/>
    </xf>
    <xf numFmtId="0" fontId="0" fillId="0" borderId="58" xfId="0" applyBorder="1"/>
    <xf numFmtId="0" fontId="3" fillId="0" borderId="12" xfId="0" applyFont="1" applyBorder="1"/>
    <xf numFmtId="2" fontId="3" fillId="5" borderId="12" xfId="0" applyNumberFormat="1" applyFont="1" applyFill="1" applyBorder="1"/>
    <xf numFmtId="2" fontId="3" fillId="5" borderId="13" xfId="0" applyNumberFormat="1" applyFont="1" applyFill="1" applyBorder="1"/>
    <xf numFmtId="0" fontId="0" fillId="0" borderId="4" xfId="0" applyBorder="1"/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2" fillId="6" borderId="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3" borderId="41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165" fontId="0" fillId="0" borderId="51" xfId="0" applyNumberFormat="1" applyBorder="1"/>
    <xf numFmtId="2" fontId="0" fillId="0" borderId="51" xfId="0" applyNumberFormat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6" borderId="0" xfId="0" applyFont="1" applyFill="1" applyAlignment="1">
      <alignment horizontal="left"/>
    </xf>
    <xf numFmtId="0" fontId="0" fillId="6" borderId="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49" fontId="2" fillId="9" borderId="4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0" fontId="0" fillId="6" borderId="43" xfId="0" applyFill="1" applyBorder="1"/>
    <xf numFmtId="0" fontId="0" fillId="6" borderId="17" xfId="0" applyFill="1" applyBorder="1"/>
    <xf numFmtId="0" fontId="0" fillId="6" borderId="39" xfId="0" applyFill="1" applyBorder="1"/>
    <xf numFmtId="0" fontId="2" fillId="3" borderId="16" xfId="0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49" fontId="3" fillId="6" borderId="1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>
      <alignment horizontal="center" vertical="center" wrapText="1"/>
    </xf>
    <xf numFmtId="49" fontId="2" fillId="6" borderId="17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" fontId="2" fillId="6" borderId="17" xfId="0" applyNumberFormat="1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6" borderId="0" xfId="0" applyFont="1" applyFill="1"/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2" fillId="7" borderId="2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wrapText="1"/>
    </xf>
    <xf numFmtId="0" fontId="24" fillId="7" borderId="2" xfId="0" applyNumberFormat="1" applyFont="1" applyFill="1" applyBorder="1" applyAlignment="1">
      <alignment horizontal="center" vertical="center" wrapText="1"/>
    </xf>
    <xf numFmtId="49" fontId="25" fillId="7" borderId="6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0" fontId="3" fillId="7" borderId="6" xfId="0" applyNumberFormat="1" applyFont="1" applyFill="1" applyBorder="1" applyAlignment="1">
      <alignment horizontal="center" vertical="center" wrapText="1"/>
    </xf>
    <xf numFmtId="0" fontId="18" fillId="7" borderId="6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top" wrapText="1"/>
    </xf>
    <xf numFmtId="0" fontId="2" fillId="7" borderId="4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2" fontId="3" fillId="5" borderId="4" xfId="0" applyNumberFormat="1" applyFont="1" applyFill="1" applyBorder="1"/>
    <xf numFmtId="0" fontId="3" fillId="4" borderId="64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26" fillId="0" borderId="0" xfId="2"/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top" wrapText="1"/>
    </xf>
    <xf numFmtId="0" fontId="27" fillId="0" borderId="11" xfId="0" applyFont="1" applyBorder="1"/>
    <xf numFmtId="49" fontId="2" fillId="0" borderId="4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5" fillId="0" borderId="13" xfId="0" applyFont="1" applyBorder="1"/>
    <xf numFmtId="49" fontId="2" fillId="3" borderId="10" xfId="0" applyNumberFormat="1" applyFont="1" applyFill="1" applyBorder="1" applyAlignment="1">
      <alignment horizontal="left" vertical="top" wrapText="1"/>
    </xf>
    <xf numFmtId="49" fontId="3" fillId="3" borderId="72" xfId="0" applyNumberFormat="1" applyFont="1" applyFill="1" applyBorder="1" applyAlignment="1">
      <alignment horizontal="left" vertical="top" wrapText="1"/>
    </xf>
    <xf numFmtId="0" fontId="3" fillId="4" borderId="73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2" fontId="3" fillId="3" borderId="7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7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10" xfId="0" applyFont="1" applyFill="1" applyBorder="1"/>
    <xf numFmtId="0" fontId="0" fillId="0" borderId="1" xfId="0" applyBorder="1"/>
    <xf numFmtId="0" fontId="0" fillId="0" borderId="2" xfId="0" applyBorder="1"/>
    <xf numFmtId="0" fontId="3" fillId="5" borderId="10" xfId="0" applyFont="1" applyFill="1" applyBorder="1" applyAlignment="1">
      <alignment vertical="top" wrapText="1"/>
    </xf>
    <xf numFmtId="0" fontId="3" fillId="5" borderId="72" xfId="0" applyFont="1" applyFill="1" applyBorder="1" applyAlignment="1">
      <alignment horizontal="left" vertical="top" wrapText="1"/>
    </xf>
    <xf numFmtId="0" fontId="2" fillId="7" borderId="29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/>
    </xf>
    <xf numFmtId="0" fontId="23" fillId="2" borderId="62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17" fillId="0" borderId="59" xfId="0" applyFont="1" applyBorder="1" applyAlignment="1">
      <alignment horizontal="left" wrapText="1"/>
    </xf>
    <xf numFmtId="0" fontId="17" fillId="0" borderId="60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23" fillId="2" borderId="61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8" borderId="70" xfId="0" applyFont="1" applyFill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7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/>
    </xf>
    <xf numFmtId="49" fontId="13" fillId="2" borderId="29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3" borderId="26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49" fontId="12" fillId="2" borderId="40" xfId="0" applyNumberFormat="1" applyFont="1" applyFill="1" applyBorder="1" applyAlignment="1">
      <alignment horizontal="left"/>
    </xf>
    <xf numFmtId="49" fontId="12" fillId="2" borderId="3" xfId="0" applyNumberFormat="1" applyFont="1" applyFill="1" applyBorder="1" applyAlignment="1">
      <alignment horizontal="left"/>
    </xf>
    <xf numFmtId="49" fontId="12" fillId="2" borderId="45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6" fillId="5" borderId="26" xfId="0" applyNumberFormat="1" applyFont="1" applyFill="1" applyBorder="1" applyAlignment="1">
      <alignment horizontal="left" vertical="center" wrapText="1"/>
    </xf>
    <xf numFmtId="49" fontId="16" fillId="5" borderId="27" xfId="0" applyNumberFormat="1" applyFont="1" applyFill="1" applyBorder="1" applyAlignment="1">
      <alignment horizontal="left" vertical="center" wrapText="1"/>
    </xf>
    <xf numFmtId="49" fontId="16" fillId="5" borderId="28" xfId="0" applyNumberFormat="1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opLeftCell="A121" zoomScale="78" zoomScaleNormal="78" workbookViewId="0">
      <selection activeCell="L119" sqref="L119"/>
    </sheetView>
  </sheetViews>
  <sheetFormatPr defaultRowHeight="14.4" x14ac:dyDescent="0.3"/>
  <cols>
    <col min="2" max="2" width="26.109375" bestFit="1" customWidth="1"/>
    <col min="3" max="3" width="12.6640625" customWidth="1"/>
    <col min="4" max="4" width="9.44140625" style="101" customWidth="1"/>
    <col min="5" max="5" width="10.109375" customWidth="1"/>
    <col min="6" max="6" width="8" style="101" customWidth="1"/>
    <col min="7" max="7" width="9.6640625" style="101" customWidth="1"/>
    <col min="8" max="8" width="6.88671875" customWidth="1"/>
    <col min="9" max="9" width="8" customWidth="1"/>
    <col min="10" max="10" width="6.6640625" customWidth="1"/>
    <col min="11" max="11" width="5.33203125" customWidth="1"/>
    <col min="12" max="12" width="7.6640625" customWidth="1"/>
    <col min="13" max="13" width="6.6640625" style="101" customWidth="1"/>
    <col min="14" max="14" width="7.6640625" style="101" customWidth="1"/>
    <col min="15" max="15" width="8.6640625" style="325" bestFit="1" customWidth="1"/>
    <col min="16" max="16" width="8.5546875" style="101" customWidth="1"/>
    <col min="17" max="17" width="10.6640625" style="111" customWidth="1"/>
    <col min="18" max="18" width="9.33203125" style="101" bestFit="1" customWidth="1"/>
    <col min="20" max="20" width="11.6640625" customWidth="1"/>
    <col min="21" max="21" width="23.5546875" style="210" customWidth="1"/>
    <col min="22" max="22" width="17.109375" bestFit="1" customWidth="1"/>
    <col min="23" max="23" width="19.109375" customWidth="1"/>
  </cols>
  <sheetData>
    <row r="1" spans="1:24" ht="14.4" customHeight="1" x14ac:dyDescent="0.3">
      <c r="A1" s="502" t="s">
        <v>393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4"/>
    </row>
    <row r="2" spans="1:24" ht="27.6" customHeight="1" x14ac:dyDescent="0.3">
      <c r="A2" s="505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7"/>
    </row>
    <row r="3" spans="1:24" ht="25.8" customHeight="1" x14ac:dyDescent="0.45">
      <c r="A3" s="346"/>
      <c r="B3" s="346"/>
      <c r="C3" s="346"/>
      <c r="D3" s="347"/>
      <c r="E3" s="346"/>
      <c r="F3" s="347"/>
      <c r="G3" s="347"/>
      <c r="H3" s="346"/>
      <c r="I3" s="346"/>
      <c r="J3" s="346"/>
      <c r="K3" s="346"/>
      <c r="L3" s="346"/>
      <c r="M3" s="347"/>
      <c r="N3" s="347"/>
      <c r="O3" s="320"/>
      <c r="P3" s="347"/>
      <c r="Q3" s="346"/>
      <c r="R3" s="347"/>
      <c r="S3" s="346"/>
      <c r="T3" s="346"/>
      <c r="U3" s="346"/>
      <c r="V3" s="346"/>
    </row>
    <row r="4" spans="1:24" ht="43.2" customHeight="1" x14ac:dyDescent="0.3">
      <c r="A4" s="58" t="s">
        <v>0</v>
      </c>
      <c r="B4" s="58" t="s">
        <v>1</v>
      </c>
      <c r="C4" s="97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7" t="s">
        <v>7</v>
      </c>
      <c r="I4" s="97" t="s">
        <v>8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15</v>
      </c>
      <c r="Q4" s="97" t="s">
        <v>380</v>
      </c>
      <c r="R4" s="97" t="s">
        <v>17</v>
      </c>
      <c r="S4" s="98" t="s">
        <v>18</v>
      </c>
      <c r="T4" s="513" t="s">
        <v>19</v>
      </c>
      <c r="U4" s="515" t="s">
        <v>394</v>
      </c>
      <c r="V4" s="508" t="s">
        <v>395</v>
      </c>
      <c r="W4" s="508" t="s">
        <v>396</v>
      </c>
    </row>
    <row r="5" spans="1:24" ht="21.6" customHeight="1" thickBot="1" x14ac:dyDescent="0.35">
      <c r="A5" s="510" t="s">
        <v>20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2"/>
      <c r="T5" s="514"/>
      <c r="U5" s="516"/>
      <c r="V5" s="509"/>
      <c r="W5" s="509"/>
    </row>
    <row r="6" spans="1:24" ht="15.6" x14ac:dyDescent="0.3">
      <c r="A6" s="499" t="s">
        <v>21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1"/>
    </row>
    <row r="7" spans="1:24" ht="57.6" x14ac:dyDescent="0.3">
      <c r="A7" s="49">
        <v>1</v>
      </c>
      <c r="B7" s="33" t="s">
        <v>23</v>
      </c>
      <c r="C7" s="3" t="s">
        <v>22</v>
      </c>
      <c r="D7" s="117"/>
      <c r="E7" s="117"/>
      <c r="F7" s="117">
        <v>15</v>
      </c>
      <c r="G7" s="117"/>
      <c r="H7" s="117"/>
      <c r="I7" s="117"/>
      <c r="J7" s="117"/>
      <c r="K7" s="117"/>
      <c r="L7" s="117">
        <v>10</v>
      </c>
      <c r="M7" s="117"/>
      <c r="N7" s="117">
        <v>10</v>
      </c>
      <c r="O7" s="103"/>
      <c r="P7" s="117"/>
      <c r="Q7" s="103"/>
      <c r="R7" s="117"/>
      <c r="S7" s="117"/>
      <c r="T7" s="373">
        <f>SUM(D7:S7)</f>
        <v>35</v>
      </c>
      <c r="U7" s="282"/>
      <c r="V7" s="312"/>
      <c r="W7" s="310"/>
    </row>
    <row r="8" spans="1:24" ht="57.6" x14ac:dyDescent="0.3">
      <c r="A8" s="49">
        <v>2</v>
      </c>
      <c r="B8" s="137" t="s">
        <v>24</v>
      </c>
      <c r="C8" s="116" t="s">
        <v>22</v>
      </c>
      <c r="D8" s="118"/>
      <c r="E8" s="118"/>
      <c r="F8" s="118"/>
      <c r="G8" s="118"/>
      <c r="H8" s="118"/>
      <c r="I8" s="118"/>
      <c r="J8" s="118"/>
      <c r="K8" s="118"/>
      <c r="L8" s="118">
        <v>10</v>
      </c>
      <c r="M8" s="118">
        <v>10</v>
      </c>
      <c r="N8" s="118"/>
      <c r="O8" s="104"/>
      <c r="P8" s="118"/>
      <c r="Q8" s="104"/>
      <c r="R8" s="118"/>
      <c r="S8" s="118"/>
      <c r="T8" s="5">
        <f>SUM(D8:S8)</f>
        <v>20</v>
      </c>
      <c r="U8" s="129"/>
      <c r="V8" s="312"/>
      <c r="W8" s="303"/>
    </row>
    <row r="9" spans="1:24" ht="58.2" thickBot="1" x14ac:dyDescent="0.35">
      <c r="A9" s="49">
        <v>3</v>
      </c>
      <c r="B9" s="1" t="s">
        <v>25</v>
      </c>
      <c r="C9" s="3" t="s">
        <v>22</v>
      </c>
      <c r="D9" s="118"/>
      <c r="E9" s="118"/>
      <c r="F9" s="118"/>
      <c r="G9" s="118"/>
      <c r="H9" s="118"/>
      <c r="I9" s="118"/>
      <c r="J9" s="118"/>
      <c r="K9" s="118"/>
      <c r="L9" s="50"/>
      <c r="M9" s="118"/>
      <c r="N9" s="118"/>
      <c r="O9" s="104">
        <v>10</v>
      </c>
      <c r="P9" s="118"/>
      <c r="Q9" s="104"/>
      <c r="R9" s="118"/>
      <c r="S9" s="118"/>
      <c r="T9" s="5">
        <f>SUM(D9:S9)</f>
        <v>10</v>
      </c>
      <c r="U9" s="129"/>
      <c r="V9" s="312"/>
      <c r="W9" s="303"/>
    </row>
    <row r="10" spans="1:24" ht="15.6" x14ac:dyDescent="0.3">
      <c r="A10" s="499" t="s">
        <v>26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1"/>
    </row>
    <row r="11" spans="1:24" ht="57.6" x14ac:dyDescent="0.3">
      <c r="A11" s="51">
        <v>4</v>
      </c>
      <c r="B11" s="137" t="s">
        <v>224</v>
      </c>
      <c r="C11" s="3" t="s">
        <v>22</v>
      </c>
      <c r="D11" s="118"/>
      <c r="E11" s="9"/>
      <c r="F11" s="118"/>
      <c r="G11" s="118">
        <v>18</v>
      </c>
      <c r="H11" s="9"/>
      <c r="I11" s="195"/>
      <c r="J11" s="118">
        <v>15</v>
      </c>
      <c r="K11" s="118"/>
      <c r="L11" s="50">
        <v>10</v>
      </c>
      <c r="M11" s="118"/>
      <c r="N11" s="118">
        <v>10</v>
      </c>
      <c r="O11" s="104"/>
      <c r="P11" s="118"/>
      <c r="Q11" s="106"/>
      <c r="R11" s="118"/>
      <c r="S11" s="9"/>
      <c r="T11" s="8">
        <f t="shared" ref="T11:T13" si="0">SUM(D11:S11)</f>
        <v>53</v>
      </c>
      <c r="U11" s="129"/>
      <c r="V11" s="301"/>
      <c r="W11" s="303"/>
    </row>
    <row r="12" spans="1:24" ht="57.6" x14ac:dyDescent="0.3">
      <c r="A12" s="51">
        <v>5</v>
      </c>
      <c r="B12" s="137" t="s">
        <v>225</v>
      </c>
      <c r="C12" s="3" t="s">
        <v>22</v>
      </c>
      <c r="D12" s="118"/>
      <c r="E12" s="118"/>
      <c r="F12" s="118"/>
      <c r="G12" s="118"/>
      <c r="H12" s="118"/>
      <c r="I12" s="196"/>
      <c r="J12" s="118"/>
      <c r="K12" s="118"/>
      <c r="L12" s="50"/>
      <c r="M12" s="118"/>
      <c r="N12" s="118"/>
      <c r="O12" s="104">
        <v>10</v>
      </c>
      <c r="P12" s="118"/>
      <c r="Q12" s="104"/>
      <c r="R12" s="118"/>
      <c r="S12" s="118"/>
      <c r="T12" s="8">
        <f t="shared" si="0"/>
        <v>10</v>
      </c>
      <c r="U12" s="129"/>
      <c r="V12" s="301"/>
      <c r="W12" s="303"/>
    </row>
    <row r="13" spans="1:24" ht="58.2" thickBot="1" x14ac:dyDescent="0.35">
      <c r="A13" s="51">
        <v>6</v>
      </c>
      <c r="B13" s="137" t="s">
        <v>226</v>
      </c>
      <c r="C13" s="3" t="s">
        <v>22</v>
      </c>
      <c r="D13" s="118"/>
      <c r="E13" s="118"/>
      <c r="F13" s="118"/>
      <c r="G13" s="118"/>
      <c r="H13" s="118"/>
      <c r="I13" s="118"/>
      <c r="J13" s="118"/>
      <c r="K13" s="118"/>
      <c r="L13" s="50"/>
      <c r="M13" s="356">
        <v>5</v>
      </c>
      <c r="N13" s="118">
        <v>10</v>
      </c>
      <c r="O13" s="104">
        <v>20</v>
      </c>
      <c r="P13" s="118">
        <v>20</v>
      </c>
      <c r="Q13" s="104"/>
      <c r="R13" s="118"/>
      <c r="S13" s="118"/>
      <c r="T13" s="8">
        <f t="shared" si="0"/>
        <v>55</v>
      </c>
      <c r="U13" s="129"/>
      <c r="V13" s="301"/>
      <c r="W13" s="303"/>
      <c r="X13" s="463"/>
    </row>
    <row r="14" spans="1:24" ht="15.6" x14ac:dyDescent="0.3">
      <c r="A14" s="499" t="s">
        <v>27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1"/>
    </row>
    <row r="15" spans="1:24" ht="72" x14ac:dyDescent="0.3">
      <c r="A15" s="51">
        <v>7</v>
      </c>
      <c r="B15" s="137" t="s">
        <v>227</v>
      </c>
      <c r="C15" s="3" t="s">
        <v>22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>
        <v>6</v>
      </c>
      <c r="N15" s="118"/>
      <c r="O15" s="104"/>
      <c r="P15" s="118">
        <v>18</v>
      </c>
      <c r="Q15" s="104"/>
      <c r="R15" s="118"/>
      <c r="S15" s="118"/>
      <c r="T15" s="8">
        <f t="shared" ref="T15:T18" si="1">SUM(D15:S15)</f>
        <v>24</v>
      </c>
      <c r="U15" s="129"/>
      <c r="V15" s="301"/>
      <c r="W15" s="303"/>
    </row>
    <row r="16" spans="1:24" ht="77.400000000000006" customHeight="1" x14ac:dyDescent="0.3">
      <c r="A16" s="51">
        <v>8</v>
      </c>
      <c r="B16" s="137" t="s">
        <v>228</v>
      </c>
      <c r="C16" s="3" t="s">
        <v>22</v>
      </c>
      <c r="D16" s="118"/>
      <c r="E16" s="120"/>
      <c r="F16" s="118"/>
      <c r="G16" s="118"/>
      <c r="H16" s="120"/>
      <c r="I16" s="120"/>
      <c r="J16" s="118"/>
      <c r="K16" s="120"/>
      <c r="L16" s="120"/>
      <c r="M16" s="118">
        <v>10</v>
      </c>
      <c r="N16" s="120"/>
      <c r="O16" s="108">
        <v>8</v>
      </c>
      <c r="P16" s="118"/>
      <c r="Q16" s="104">
        <v>4</v>
      </c>
      <c r="R16" s="118"/>
      <c r="S16" s="118"/>
      <c r="T16" s="8">
        <f t="shared" si="1"/>
        <v>22</v>
      </c>
      <c r="U16" s="129"/>
      <c r="V16" s="301"/>
      <c r="W16" s="303"/>
      <c r="X16" s="463"/>
    </row>
    <row r="17" spans="1:24" ht="73.5" customHeight="1" x14ac:dyDescent="0.3">
      <c r="A17" s="51">
        <v>9</v>
      </c>
      <c r="B17" s="139" t="s">
        <v>229</v>
      </c>
      <c r="C17" s="2" t="s">
        <v>22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07"/>
      <c r="P17" s="133">
        <v>18</v>
      </c>
      <c r="Q17" s="107"/>
      <c r="R17" s="115"/>
      <c r="S17" s="115"/>
      <c r="T17" s="8">
        <f t="shared" si="1"/>
        <v>18</v>
      </c>
      <c r="U17" s="129"/>
      <c r="V17" s="301"/>
      <c r="W17" s="344"/>
      <c r="X17" s="463"/>
    </row>
    <row r="18" spans="1:24" ht="76.95" customHeight="1" thickBot="1" x14ac:dyDescent="0.35">
      <c r="A18" s="51">
        <v>10</v>
      </c>
      <c r="B18" s="138" t="s">
        <v>230</v>
      </c>
      <c r="C18" s="13" t="s">
        <v>22</v>
      </c>
      <c r="D18" s="119"/>
      <c r="E18" s="121"/>
      <c r="F18" s="119">
        <v>20</v>
      </c>
      <c r="G18" s="121"/>
      <c r="H18" s="121"/>
      <c r="I18" s="121"/>
      <c r="J18" s="119"/>
      <c r="K18" s="121"/>
      <c r="L18" s="121"/>
      <c r="M18" s="121">
        <v>10</v>
      </c>
      <c r="N18" s="121"/>
      <c r="O18" s="113"/>
      <c r="P18" s="119"/>
      <c r="Q18" s="105">
        <v>4</v>
      </c>
      <c r="R18" s="119"/>
      <c r="S18" s="119"/>
      <c r="T18" s="16">
        <f t="shared" si="1"/>
        <v>34</v>
      </c>
      <c r="U18" s="129"/>
      <c r="V18" s="301"/>
      <c r="W18" s="344"/>
      <c r="X18" s="463"/>
    </row>
    <row r="19" spans="1:24" ht="15.6" x14ac:dyDescent="0.3">
      <c r="A19" s="499" t="s">
        <v>28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1"/>
      <c r="X19" s="463"/>
    </row>
    <row r="20" spans="1:24" ht="53.25" customHeight="1" x14ac:dyDescent="0.3">
      <c r="A20" s="56">
        <v>11</v>
      </c>
      <c r="B20" s="141" t="s">
        <v>231</v>
      </c>
      <c r="C20" s="144" t="s">
        <v>22</v>
      </c>
      <c r="D20" s="348"/>
      <c r="E20" s="144"/>
      <c r="F20" s="348">
        <v>25</v>
      </c>
      <c r="G20" s="362"/>
      <c r="H20" s="149"/>
      <c r="I20" s="144"/>
      <c r="J20" s="147"/>
      <c r="K20" s="144"/>
      <c r="L20" s="144"/>
      <c r="M20" s="148">
        <v>10</v>
      </c>
      <c r="N20" s="144"/>
      <c r="O20" s="150"/>
      <c r="P20" s="149"/>
      <c r="Q20" s="150"/>
      <c r="R20" s="144"/>
      <c r="S20" s="144"/>
      <c r="T20" s="23">
        <f t="shared" ref="T20:T24" si="2">SUM(D20:S20)</f>
        <v>35</v>
      </c>
      <c r="U20" s="129"/>
      <c r="V20" s="301"/>
      <c r="W20" s="303"/>
    </row>
    <row r="21" spans="1:24" ht="57.6" customHeight="1" x14ac:dyDescent="0.3">
      <c r="A21" s="56">
        <v>12</v>
      </c>
      <c r="B21" s="141" t="s">
        <v>232</v>
      </c>
      <c r="C21" s="144" t="s">
        <v>22</v>
      </c>
      <c r="D21" s="348"/>
      <c r="E21" s="144"/>
      <c r="F21" s="348">
        <v>10</v>
      </c>
      <c r="G21" s="362"/>
      <c r="H21" s="144"/>
      <c r="I21" s="144"/>
      <c r="J21" s="147"/>
      <c r="K21" s="149"/>
      <c r="L21" s="144"/>
      <c r="M21" s="148"/>
      <c r="N21" s="144"/>
      <c r="O21" s="150"/>
      <c r="P21" s="149"/>
      <c r="Q21" s="150"/>
      <c r="R21" s="144"/>
      <c r="S21" s="144"/>
      <c r="T21" s="23">
        <f t="shared" si="2"/>
        <v>10</v>
      </c>
      <c r="U21" s="129"/>
      <c r="V21" s="301"/>
      <c r="W21" s="303"/>
    </row>
    <row r="22" spans="1:24" ht="52.95" customHeight="1" x14ac:dyDescent="0.3">
      <c r="A22" s="56">
        <v>13</v>
      </c>
      <c r="B22" s="141" t="s">
        <v>233</v>
      </c>
      <c r="C22" s="144" t="s">
        <v>22</v>
      </c>
      <c r="D22" s="348"/>
      <c r="E22" s="149">
        <v>12</v>
      </c>
      <c r="F22" s="348"/>
      <c r="G22" s="149"/>
      <c r="H22" s="149"/>
      <c r="I22" s="149"/>
      <c r="J22" s="149"/>
      <c r="K22" s="149"/>
      <c r="L22" s="149"/>
      <c r="M22" s="148"/>
      <c r="N22" s="149"/>
      <c r="O22" s="150"/>
      <c r="P22" s="144"/>
      <c r="Q22" s="150"/>
      <c r="R22" s="144"/>
      <c r="S22" s="144"/>
      <c r="T22" s="23">
        <f t="shared" si="2"/>
        <v>12</v>
      </c>
      <c r="U22" s="129"/>
      <c r="V22" s="301"/>
      <c r="W22" s="303"/>
    </row>
    <row r="23" spans="1:24" ht="67.2" customHeight="1" x14ac:dyDescent="0.3">
      <c r="A23" s="56">
        <v>14</v>
      </c>
      <c r="B23" s="141" t="s">
        <v>234</v>
      </c>
      <c r="C23" s="144" t="s">
        <v>22</v>
      </c>
      <c r="D23" s="348"/>
      <c r="E23" s="149"/>
      <c r="F23" s="348"/>
      <c r="G23" s="149"/>
      <c r="H23" s="149"/>
      <c r="I23" s="149"/>
      <c r="J23" s="149"/>
      <c r="K23" s="149"/>
      <c r="L23" s="149"/>
      <c r="M23" s="149"/>
      <c r="N23" s="366">
        <v>10</v>
      </c>
      <c r="O23" s="150"/>
      <c r="P23" s="144"/>
      <c r="Q23" s="151"/>
      <c r="R23" s="144"/>
      <c r="S23" s="144"/>
      <c r="T23" s="23">
        <f t="shared" si="2"/>
        <v>10</v>
      </c>
      <c r="U23" s="129"/>
      <c r="V23" s="301"/>
      <c r="W23" s="303"/>
    </row>
    <row r="24" spans="1:24" ht="64.2" customHeight="1" thickBot="1" x14ac:dyDescent="0.35">
      <c r="A24" s="56">
        <v>15</v>
      </c>
      <c r="B24" s="142" t="s">
        <v>235</v>
      </c>
      <c r="C24" s="145" t="s">
        <v>22</v>
      </c>
      <c r="D24" s="349"/>
      <c r="E24" s="148">
        <v>12</v>
      </c>
      <c r="F24" s="349"/>
      <c r="G24" s="148"/>
      <c r="H24" s="148">
        <v>30</v>
      </c>
      <c r="I24" s="148"/>
      <c r="J24" s="148"/>
      <c r="K24" s="148"/>
      <c r="L24" s="148"/>
      <c r="M24" s="148"/>
      <c r="N24" s="148">
        <v>10</v>
      </c>
      <c r="O24" s="321"/>
      <c r="P24" s="152"/>
      <c r="Q24" s="153"/>
      <c r="R24" s="152"/>
      <c r="S24" s="152"/>
      <c r="T24" s="24">
        <f t="shared" si="2"/>
        <v>52</v>
      </c>
      <c r="U24" s="129"/>
      <c r="V24" s="301"/>
      <c r="W24" s="303"/>
    </row>
    <row r="25" spans="1:24" ht="15.6" x14ac:dyDescent="0.3">
      <c r="A25" s="499" t="s">
        <v>30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1"/>
    </row>
    <row r="26" spans="1:24" ht="93.6" customHeight="1" thickBot="1" x14ac:dyDescent="0.35">
      <c r="A26" s="51">
        <v>16</v>
      </c>
      <c r="B26" s="1" t="s">
        <v>31</v>
      </c>
      <c r="C26" s="25" t="s">
        <v>22</v>
      </c>
      <c r="D26" s="118"/>
      <c r="E26" s="118"/>
      <c r="F26" s="355"/>
      <c r="G26" s="118"/>
      <c r="H26" s="118"/>
      <c r="I26" s="118"/>
      <c r="J26" s="118">
        <v>3</v>
      </c>
      <c r="K26" s="118"/>
      <c r="L26" s="118"/>
      <c r="M26" s="118"/>
      <c r="N26" s="118"/>
      <c r="O26" s="104"/>
      <c r="P26" s="118"/>
      <c r="Q26" s="104"/>
      <c r="R26" s="118"/>
      <c r="S26" s="118"/>
      <c r="T26" s="8">
        <f>SUM(D26:S26)</f>
        <v>3</v>
      </c>
      <c r="U26" s="129"/>
      <c r="V26" s="302"/>
      <c r="W26" s="303"/>
    </row>
    <row r="27" spans="1:24" ht="15.6" x14ac:dyDescent="0.3">
      <c r="A27" s="499" t="s">
        <v>32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0"/>
      <c r="W27" s="501"/>
    </row>
    <row r="28" spans="1:24" ht="72" customHeight="1" x14ac:dyDescent="0.3">
      <c r="A28" s="49">
        <v>17</v>
      </c>
      <c r="B28" s="27" t="s">
        <v>33</v>
      </c>
      <c r="C28" s="3" t="s">
        <v>22</v>
      </c>
      <c r="D28" s="350"/>
      <c r="E28" s="117"/>
      <c r="F28" s="117"/>
      <c r="G28" s="117"/>
      <c r="H28" s="117"/>
      <c r="I28" s="117"/>
      <c r="J28" s="117">
        <v>6</v>
      </c>
      <c r="K28" s="117"/>
      <c r="L28" s="117"/>
      <c r="M28" s="126"/>
      <c r="N28" s="117"/>
      <c r="O28" s="103"/>
      <c r="P28" s="117"/>
      <c r="Q28" s="103"/>
      <c r="R28" s="117"/>
      <c r="S28" s="117"/>
      <c r="T28" s="19">
        <f t="shared" ref="T28:T40" si="3">SUM(D28:S28)</f>
        <v>6</v>
      </c>
      <c r="U28" s="129"/>
      <c r="V28" s="301"/>
      <c r="W28" s="303"/>
      <c r="X28" s="463"/>
    </row>
    <row r="29" spans="1:24" ht="86.4" customHeight="1" x14ac:dyDescent="0.3">
      <c r="A29" s="49">
        <v>18</v>
      </c>
      <c r="B29" s="20" t="s">
        <v>34</v>
      </c>
      <c r="C29" s="3" t="s">
        <v>22</v>
      </c>
      <c r="D29" s="351">
        <v>5</v>
      </c>
      <c r="E29" s="118"/>
      <c r="F29" s="118"/>
      <c r="G29" s="196">
        <v>10</v>
      </c>
      <c r="H29" s="118"/>
      <c r="I29" s="120"/>
      <c r="J29" s="118"/>
      <c r="K29" s="118"/>
      <c r="L29" s="118"/>
      <c r="M29" s="120"/>
      <c r="N29" s="118"/>
      <c r="O29" s="104"/>
      <c r="P29" s="118"/>
      <c r="Q29" s="104"/>
      <c r="R29" s="118"/>
      <c r="S29" s="118"/>
      <c r="T29" s="8">
        <f t="shared" si="3"/>
        <v>15</v>
      </c>
      <c r="U29" s="129"/>
      <c r="V29" s="301"/>
      <c r="W29" s="303"/>
      <c r="X29" s="463"/>
    </row>
    <row r="30" spans="1:24" ht="84.6" customHeight="1" x14ac:dyDescent="0.3">
      <c r="A30" s="49">
        <v>19</v>
      </c>
      <c r="B30" s="20" t="s">
        <v>35</v>
      </c>
      <c r="C30" s="3" t="s">
        <v>22</v>
      </c>
      <c r="D30" s="351">
        <v>6</v>
      </c>
      <c r="E30" s="118"/>
      <c r="F30" s="118"/>
      <c r="G30" s="196"/>
      <c r="H30" s="118"/>
      <c r="I30" s="120"/>
      <c r="J30" s="118"/>
      <c r="K30" s="118"/>
      <c r="L30" s="118">
        <v>10</v>
      </c>
      <c r="M30" s="120"/>
      <c r="N30" s="118"/>
      <c r="O30" s="104">
        <v>5</v>
      </c>
      <c r="P30" s="118"/>
      <c r="Q30" s="327">
        <v>20</v>
      </c>
      <c r="R30" s="118"/>
      <c r="S30" s="118"/>
      <c r="T30" s="8">
        <f t="shared" si="3"/>
        <v>41</v>
      </c>
      <c r="U30" s="129"/>
      <c r="V30" s="301"/>
      <c r="W30" s="344"/>
      <c r="X30" s="463"/>
    </row>
    <row r="31" spans="1:24" ht="78" customHeight="1" x14ac:dyDescent="0.3">
      <c r="A31" s="49">
        <v>20</v>
      </c>
      <c r="B31" s="20" t="s">
        <v>36</v>
      </c>
      <c r="C31" s="3" t="s">
        <v>22</v>
      </c>
      <c r="D31" s="351">
        <v>5</v>
      </c>
      <c r="E31" s="118"/>
      <c r="F31" s="118"/>
      <c r="G31" s="196">
        <v>20</v>
      </c>
      <c r="H31" s="118"/>
      <c r="I31" s="102"/>
      <c r="J31" s="118"/>
      <c r="K31" s="118"/>
      <c r="L31" s="118"/>
      <c r="M31" s="120"/>
      <c r="N31" s="118"/>
      <c r="O31" s="104"/>
      <c r="P31" s="118"/>
      <c r="Q31" s="104"/>
      <c r="R31" s="118"/>
      <c r="S31" s="118"/>
      <c r="T31" s="8">
        <f t="shared" si="3"/>
        <v>25</v>
      </c>
      <c r="U31" s="129"/>
      <c r="V31" s="301"/>
      <c r="W31" s="303"/>
    </row>
    <row r="32" spans="1:24" ht="83.4" customHeight="1" x14ac:dyDescent="0.3">
      <c r="A32" s="49">
        <v>21</v>
      </c>
      <c r="B32" s="20" t="s">
        <v>37</v>
      </c>
      <c r="C32" s="3" t="s">
        <v>22</v>
      </c>
      <c r="D32" s="351"/>
      <c r="E32" s="9"/>
      <c r="F32" s="118"/>
      <c r="G32" s="196"/>
      <c r="H32" s="9"/>
      <c r="I32" s="239"/>
      <c r="J32" s="118"/>
      <c r="K32" s="118"/>
      <c r="L32" s="118"/>
      <c r="M32" s="120"/>
      <c r="N32" s="118"/>
      <c r="O32" s="106"/>
      <c r="P32" s="196">
        <v>20</v>
      </c>
      <c r="Q32" s="104"/>
      <c r="R32" s="118"/>
      <c r="S32" s="9"/>
      <c r="T32" s="8">
        <f t="shared" si="3"/>
        <v>20</v>
      </c>
      <c r="U32" s="129"/>
      <c r="V32" s="301"/>
      <c r="W32" s="303"/>
    </row>
    <row r="33" spans="1:24" ht="76.2" customHeight="1" x14ac:dyDescent="0.3">
      <c r="A33" s="49">
        <v>22</v>
      </c>
      <c r="B33" s="20" t="s">
        <v>38</v>
      </c>
      <c r="C33" s="3" t="s">
        <v>22</v>
      </c>
      <c r="D33" s="351"/>
      <c r="E33" s="118"/>
      <c r="F33" s="118"/>
      <c r="G33" s="118"/>
      <c r="H33" s="118"/>
      <c r="I33" s="120"/>
      <c r="J33" s="118"/>
      <c r="K33" s="118"/>
      <c r="L33" s="118"/>
      <c r="M33" s="120"/>
      <c r="N33" s="118"/>
      <c r="O33" s="104">
        <v>10</v>
      </c>
      <c r="P33" s="118"/>
      <c r="Q33" s="104"/>
      <c r="R33" s="118"/>
      <c r="S33" s="118"/>
      <c r="T33" s="8">
        <f t="shared" si="3"/>
        <v>10</v>
      </c>
      <c r="U33" s="129"/>
      <c r="V33" s="301"/>
      <c r="W33" s="303"/>
    </row>
    <row r="34" spans="1:24" ht="74.400000000000006" customHeight="1" x14ac:dyDescent="0.3">
      <c r="A34" s="49">
        <v>23</v>
      </c>
      <c r="B34" s="20" t="s">
        <v>39</v>
      </c>
      <c r="C34" s="2" t="s">
        <v>22</v>
      </c>
      <c r="D34" s="351">
        <v>1</v>
      </c>
      <c r="E34" s="115"/>
      <c r="F34" s="133"/>
      <c r="G34" s="115"/>
      <c r="H34" s="115"/>
      <c r="I34" s="115"/>
      <c r="J34" s="115"/>
      <c r="K34" s="115"/>
      <c r="L34" s="115"/>
      <c r="M34" s="115"/>
      <c r="N34" s="115"/>
      <c r="O34" s="107">
        <v>15</v>
      </c>
      <c r="P34" s="115"/>
      <c r="Q34" s="107"/>
      <c r="R34" s="115"/>
      <c r="S34" s="115"/>
      <c r="T34" s="8">
        <f t="shared" si="3"/>
        <v>16</v>
      </c>
      <c r="U34" s="129"/>
      <c r="V34" s="301"/>
      <c r="W34" s="303"/>
    </row>
    <row r="35" spans="1:24" ht="79.2" customHeight="1" x14ac:dyDescent="0.3">
      <c r="A35" s="49">
        <v>24</v>
      </c>
      <c r="B35" s="20" t="s">
        <v>40</v>
      </c>
      <c r="C35" s="2" t="s">
        <v>22</v>
      </c>
      <c r="D35" s="352">
        <v>3</v>
      </c>
      <c r="E35" s="133"/>
      <c r="F35" s="133"/>
      <c r="G35" s="115"/>
      <c r="H35" s="115"/>
      <c r="I35" s="115"/>
      <c r="J35" s="115"/>
      <c r="K35" s="115"/>
      <c r="L35" s="115"/>
      <c r="M35" s="115"/>
      <c r="N35" s="133"/>
      <c r="O35" s="107">
        <v>15</v>
      </c>
      <c r="P35" s="115"/>
      <c r="Q35" s="107"/>
      <c r="R35" s="133"/>
      <c r="S35" s="133"/>
      <c r="T35" s="8">
        <f t="shared" si="3"/>
        <v>18</v>
      </c>
      <c r="U35" s="129"/>
      <c r="V35" s="301"/>
      <c r="W35" s="303"/>
      <c r="X35" s="463"/>
    </row>
    <row r="36" spans="1:24" ht="86.4" customHeight="1" x14ac:dyDescent="0.3">
      <c r="A36" s="49">
        <v>25</v>
      </c>
      <c r="B36" s="20" t="s">
        <v>41</v>
      </c>
      <c r="C36" s="3" t="s">
        <v>22</v>
      </c>
      <c r="D36" s="351"/>
      <c r="E36" s="118"/>
      <c r="F36" s="118"/>
      <c r="G36" s="118"/>
      <c r="H36" s="118"/>
      <c r="I36" s="120"/>
      <c r="J36" s="118"/>
      <c r="K36" s="118"/>
      <c r="L36" s="118"/>
      <c r="M36" s="118">
        <v>1</v>
      </c>
      <c r="N36" s="133"/>
      <c r="O36" s="104">
        <v>10</v>
      </c>
      <c r="P36" s="118"/>
      <c r="Q36" s="104"/>
      <c r="R36" s="118"/>
      <c r="S36" s="118"/>
      <c r="T36" s="8">
        <f t="shared" si="3"/>
        <v>11</v>
      </c>
      <c r="U36" s="129"/>
      <c r="V36" s="301"/>
      <c r="W36" s="303"/>
      <c r="X36" s="463"/>
    </row>
    <row r="37" spans="1:24" ht="78" customHeight="1" x14ac:dyDescent="0.3">
      <c r="A37" s="49">
        <v>26</v>
      </c>
      <c r="B37" s="20" t="s">
        <v>42</v>
      </c>
      <c r="C37" s="3" t="s">
        <v>22</v>
      </c>
      <c r="D37" s="351">
        <v>3</v>
      </c>
      <c r="E37" s="118"/>
      <c r="F37" s="118"/>
      <c r="G37" s="118"/>
      <c r="H37" s="118"/>
      <c r="I37" s="196"/>
      <c r="J37" s="118"/>
      <c r="K37" s="118"/>
      <c r="L37" s="118"/>
      <c r="M37" s="118"/>
      <c r="N37" s="133"/>
      <c r="O37" s="104">
        <v>9</v>
      </c>
      <c r="P37" s="30"/>
      <c r="Q37" s="104"/>
      <c r="R37" s="118"/>
      <c r="S37" s="118"/>
      <c r="T37" s="8">
        <f t="shared" si="3"/>
        <v>12</v>
      </c>
      <c r="U37" s="129"/>
      <c r="V37" s="301"/>
      <c r="W37" s="303"/>
      <c r="X37" s="463"/>
    </row>
    <row r="38" spans="1:24" ht="85.95" customHeight="1" x14ac:dyDescent="0.3">
      <c r="A38" s="49">
        <v>27</v>
      </c>
      <c r="B38" s="20" t="s">
        <v>43</v>
      </c>
      <c r="C38" s="3" t="s">
        <v>22</v>
      </c>
      <c r="D38" s="351"/>
      <c r="E38" s="118"/>
      <c r="F38" s="118"/>
      <c r="G38" s="118">
        <v>5</v>
      </c>
      <c r="H38" s="118"/>
      <c r="I38" s="118"/>
      <c r="J38" s="118"/>
      <c r="K38" s="118"/>
      <c r="L38" s="30">
        <v>2</v>
      </c>
      <c r="M38" s="118"/>
      <c r="N38" s="367"/>
      <c r="O38" s="104">
        <v>5</v>
      </c>
      <c r="P38" s="118"/>
      <c r="Q38" s="104"/>
      <c r="R38" s="118"/>
      <c r="S38" s="118"/>
      <c r="T38" s="8">
        <f t="shared" si="3"/>
        <v>12</v>
      </c>
      <c r="U38" s="129"/>
      <c r="V38" s="301"/>
      <c r="W38" s="303"/>
    </row>
    <row r="39" spans="1:24" ht="70.95" customHeight="1" x14ac:dyDescent="0.3">
      <c r="A39" s="49">
        <v>28</v>
      </c>
      <c r="B39" s="20" t="s">
        <v>44</v>
      </c>
      <c r="C39" s="3" t="s">
        <v>22</v>
      </c>
      <c r="D39" s="351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04">
        <v>2</v>
      </c>
      <c r="P39" s="118"/>
      <c r="Q39" s="104"/>
      <c r="R39" s="118"/>
      <c r="S39" s="118"/>
      <c r="T39" s="8">
        <f t="shared" si="3"/>
        <v>2</v>
      </c>
      <c r="U39" s="129"/>
      <c r="V39" s="301"/>
      <c r="W39" s="343"/>
      <c r="X39" s="463"/>
    </row>
    <row r="40" spans="1:24" ht="82.95" customHeight="1" thickBot="1" x14ac:dyDescent="0.35">
      <c r="A40" s="49">
        <v>29</v>
      </c>
      <c r="B40" s="31" t="s">
        <v>45</v>
      </c>
      <c r="C40" s="13" t="s">
        <v>22</v>
      </c>
      <c r="D40" s="351">
        <v>4</v>
      </c>
      <c r="E40" s="119"/>
      <c r="F40" s="119"/>
      <c r="G40" s="119"/>
      <c r="H40" s="32"/>
      <c r="I40" s="194"/>
      <c r="J40" s="119"/>
      <c r="K40" s="119"/>
      <c r="L40" s="119"/>
      <c r="M40" s="119"/>
      <c r="N40" s="119"/>
      <c r="O40" s="319"/>
      <c r="P40" s="119"/>
      <c r="Q40" s="105"/>
      <c r="R40" s="119"/>
      <c r="S40" s="32"/>
      <c r="T40" s="16">
        <f t="shared" si="3"/>
        <v>4</v>
      </c>
      <c r="U40" s="129"/>
      <c r="V40" s="301"/>
      <c r="W40" s="344"/>
      <c r="X40" s="463"/>
    </row>
    <row r="41" spans="1:24" ht="15.6" x14ac:dyDescent="0.3">
      <c r="A41" s="499" t="s">
        <v>46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1"/>
    </row>
    <row r="42" spans="1:24" ht="57.6" x14ac:dyDescent="0.3">
      <c r="A42" s="49">
        <v>30</v>
      </c>
      <c r="B42" s="33" t="s">
        <v>47</v>
      </c>
      <c r="C42" s="3" t="s">
        <v>22</v>
      </c>
      <c r="D42" s="350"/>
      <c r="E42" s="117"/>
      <c r="F42" s="117"/>
      <c r="G42" s="363">
        <v>18</v>
      </c>
      <c r="H42" s="117"/>
      <c r="I42" s="117"/>
      <c r="J42" s="117"/>
      <c r="K42" s="117"/>
      <c r="L42" s="117"/>
      <c r="M42" s="117"/>
      <c r="N42" s="117"/>
      <c r="O42" s="103"/>
      <c r="P42" s="117"/>
      <c r="Q42" s="103"/>
      <c r="R42" s="117"/>
      <c r="S42" s="117"/>
      <c r="T42" s="19">
        <f t="shared" ref="T42:T51" si="4">SUM(D42:S42)</f>
        <v>18</v>
      </c>
      <c r="U42" s="129"/>
      <c r="V42" s="301"/>
      <c r="W42" s="303"/>
    </row>
    <row r="43" spans="1:24" ht="86.4" customHeight="1" x14ac:dyDescent="0.3">
      <c r="A43" s="49">
        <v>31</v>
      </c>
      <c r="B43" s="1" t="s">
        <v>48</v>
      </c>
      <c r="C43" s="3" t="s">
        <v>22</v>
      </c>
      <c r="D43" s="351">
        <v>4</v>
      </c>
      <c r="E43" s="118"/>
      <c r="F43" s="118"/>
      <c r="G43" s="196"/>
      <c r="H43" s="118"/>
      <c r="I43" s="118"/>
      <c r="J43" s="118"/>
      <c r="K43" s="118"/>
      <c r="L43" s="118"/>
      <c r="M43" s="118"/>
      <c r="N43" s="118"/>
      <c r="O43" s="104">
        <v>10</v>
      </c>
      <c r="P43" s="118"/>
      <c r="Q43" s="104"/>
      <c r="R43" s="118"/>
      <c r="S43" s="118"/>
      <c r="T43" s="8">
        <f t="shared" si="4"/>
        <v>14</v>
      </c>
      <c r="U43" s="129"/>
      <c r="V43" s="301"/>
      <c r="W43" s="303"/>
    </row>
    <row r="44" spans="1:24" ht="97.95" customHeight="1" x14ac:dyDescent="0.3">
      <c r="A44" s="49">
        <v>32</v>
      </c>
      <c r="B44" s="1" t="s">
        <v>49</v>
      </c>
      <c r="C44" s="3" t="s">
        <v>22</v>
      </c>
      <c r="D44" s="351"/>
      <c r="E44" s="118"/>
      <c r="F44" s="118"/>
      <c r="G44" s="196">
        <v>6</v>
      </c>
      <c r="H44" s="118"/>
      <c r="I44" s="118"/>
      <c r="J44" s="118"/>
      <c r="K44" s="118"/>
      <c r="L44" s="118"/>
      <c r="M44" s="118"/>
      <c r="N44" s="118">
        <v>5</v>
      </c>
      <c r="O44" s="104"/>
      <c r="P44" s="118"/>
      <c r="Q44" s="104"/>
      <c r="R44" s="118"/>
      <c r="S44" s="118"/>
      <c r="T44" s="8">
        <f t="shared" si="4"/>
        <v>11</v>
      </c>
      <c r="U44" s="129"/>
      <c r="V44" s="301"/>
      <c r="W44" s="303"/>
    </row>
    <row r="45" spans="1:24" ht="70.95" customHeight="1" x14ac:dyDescent="0.3">
      <c r="A45" s="49">
        <v>33</v>
      </c>
      <c r="B45" s="1" t="s">
        <v>50</v>
      </c>
      <c r="C45" s="3" t="s">
        <v>22</v>
      </c>
      <c r="D45" s="351"/>
      <c r="E45" s="118"/>
      <c r="F45" s="118">
        <v>15</v>
      </c>
      <c r="G45" s="196">
        <v>5</v>
      </c>
      <c r="H45" s="118"/>
      <c r="I45" s="118"/>
      <c r="J45" s="118"/>
      <c r="K45" s="118"/>
      <c r="L45" s="118"/>
      <c r="M45" s="118"/>
      <c r="N45" s="118">
        <v>10</v>
      </c>
      <c r="O45" s="104">
        <v>20</v>
      </c>
      <c r="P45" s="118"/>
      <c r="Q45" s="104"/>
      <c r="R45" s="118"/>
      <c r="S45" s="118"/>
      <c r="T45" s="8">
        <f t="shared" si="4"/>
        <v>50</v>
      </c>
      <c r="U45" s="129"/>
      <c r="V45" s="301"/>
      <c r="W45" s="303"/>
    </row>
    <row r="46" spans="1:24" ht="78" customHeight="1" x14ac:dyDescent="0.3">
      <c r="A46" s="49">
        <v>34</v>
      </c>
      <c r="B46" s="1" t="s">
        <v>51</v>
      </c>
      <c r="C46" s="3" t="s">
        <v>22</v>
      </c>
      <c r="D46" s="351"/>
      <c r="E46" s="118"/>
      <c r="F46" s="118"/>
      <c r="G46" s="196"/>
      <c r="H46" s="118"/>
      <c r="I46" s="118"/>
      <c r="J46" s="118"/>
      <c r="K46" s="118"/>
      <c r="L46" s="118"/>
      <c r="M46" s="118"/>
      <c r="N46" s="118"/>
      <c r="O46" s="104">
        <v>20</v>
      </c>
      <c r="P46" s="118"/>
      <c r="Q46" s="104"/>
      <c r="R46" s="118"/>
      <c r="S46" s="118"/>
      <c r="T46" s="8">
        <f t="shared" si="4"/>
        <v>20</v>
      </c>
      <c r="U46" s="129"/>
      <c r="V46" s="301"/>
      <c r="W46" s="303"/>
    </row>
    <row r="47" spans="1:24" ht="85.95" customHeight="1" x14ac:dyDescent="0.3">
      <c r="A47" s="49">
        <v>35</v>
      </c>
      <c r="B47" s="1" t="s">
        <v>52</v>
      </c>
      <c r="C47" s="3" t="s">
        <v>22</v>
      </c>
      <c r="D47" s="351"/>
      <c r="E47" s="118"/>
      <c r="F47" s="118"/>
      <c r="G47" s="196"/>
      <c r="H47" s="118"/>
      <c r="I47" s="118"/>
      <c r="J47" s="118"/>
      <c r="K47" s="118"/>
      <c r="L47" s="118"/>
      <c r="M47" s="118"/>
      <c r="N47" s="118"/>
      <c r="O47" s="104">
        <v>12</v>
      </c>
      <c r="P47" s="118"/>
      <c r="Q47" s="104"/>
      <c r="R47" s="118"/>
      <c r="S47" s="118"/>
      <c r="T47" s="8">
        <f t="shared" si="4"/>
        <v>12</v>
      </c>
      <c r="U47" s="129"/>
      <c r="V47" s="301"/>
      <c r="W47" s="303"/>
    </row>
    <row r="48" spans="1:24" ht="74.400000000000006" customHeight="1" x14ac:dyDescent="0.3">
      <c r="A48" s="49">
        <v>36</v>
      </c>
      <c r="B48" s="1" t="s">
        <v>53</v>
      </c>
      <c r="C48" s="3" t="s">
        <v>22</v>
      </c>
      <c r="D48" s="351"/>
      <c r="E48" s="118"/>
      <c r="F48" s="118"/>
      <c r="G48" s="196"/>
      <c r="H48" s="118"/>
      <c r="I48" s="118"/>
      <c r="J48" s="118">
        <v>6</v>
      </c>
      <c r="K48" s="118"/>
      <c r="L48" s="118"/>
      <c r="M48" s="118"/>
      <c r="N48" s="118"/>
      <c r="O48" s="104"/>
      <c r="P48" s="118"/>
      <c r="Q48" s="104"/>
      <c r="R48" s="118"/>
      <c r="S48" s="118"/>
      <c r="T48" s="8">
        <f t="shared" si="4"/>
        <v>6</v>
      </c>
      <c r="U48" s="129"/>
      <c r="V48" s="301"/>
      <c r="W48" s="303"/>
    </row>
    <row r="49" spans="1:24" ht="74.400000000000006" customHeight="1" x14ac:dyDescent="0.3">
      <c r="A49" s="49">
        <v>37</v>
      </c>
      <c r="B49" s="1" t="s">
        <v>54</v>
      </c>
      <c r="C49" s="3" t="s">
        <v>22</v>
      </c>
      <c r="D49" s="351">
        <v>2</v>
      </c>
      <c r="E49" s="118"/>
      <c r="F49" s="118">
        <v>2</v>
      </c>
      <c r="G49" s="196">
        <v>2</v>
      </c>
      <c r="H49" s="118"/>
      <c r="I49" s="196"/>
      <c r="J49" s="118"/>
      <c r="K49" s="118"/>
      <c r="L49" s="30">
        <v>3</v>
      </c>
      <c r="M49" s="118"/>
      <c r="N49" s="118"/>
      <c r="O49" s="104">
        <v>16</v>
      </c>
      <c r="P49" s="30"/>
      <c r="Q49" s="104"/>
      <c r="R49" s="118"/>
      <c r="S49" s="118"/>
      <c r="T49" s="8">
        <f t="shared" si="4"/>
        <v>25</v>
      </c>
      <c r="U49" s="129"/>
      <c r="V49" s="301"/>
      <c r="W49" s="303"/>
    </row>
    <row r="50" spans="1:24" ht="82.2" customHeight="1" x14ac:dyDescent="0.3">
      <c r="A50" s="49">
        <v>38</v>
      </c>
      <c r="B50" s="11" t="s">
        <v>55</v>
      </c>
      <c r="C50" s="13" t="s">
        <v>22</v>
      </c>
      <c r="D50" s="353"/>
      <c r="E50" s="119"/>
      <c r="F50" s="119">
        <v>2</v>
      </c>
      <c r="G50" s="364"/>
      <c r="H50" s="119"/>
      <c r="I50" s="119"/>
      <c r="J50" s="119">
        <v>2</v>
      </c>
      <c r="K50" s="119"/>
      <c r="L50" s="119"/>
      <c r="M50" s="119"/>
      <c r="N50" s="119"/>
      <c r="O50" s="105">
        <v>3</v>
      </c>
      <c r="P50" s="119"/>
      <c r="Q50" s="105"/>
      <c r="R50" s="119"/>
      <c r="S50" s="119"/>
      <c r="T50" s="16">
        <f t="shared" si="4"/>
        <v>7</v>
      </c>
      <c r="U50" s="129"/>
      <c r="V50" s="301"/>
      <c r="W50" s="304"/>
    </row>
    <row r="51" spans="1:24" ht="85.2" customHeight="1" thickBot="1" x14ac:dyDescent="0.35">
      <c r="A51" s="49">
        <v>39</v>
      </c>
      <c r="B51" s="305" t="s">
        <v>56</v>
      </c>
      <c r="C51" s="263" t="s">
        <v>22</v>
      </c>
      <c r="D51" s="354">
        <v>2</v>
      </c>
      <c r="E51" s="251"/>
      <c r="F51" s="251">
        <v>1</v>
      </c>
      <c r="G51" s="365"/>
      <c r="H51" s="251"/>
      <c r="I51" s="251"/>
      <c r="J51" s="251"/>
      <c r="K51" s="251"/>
      <c r="L51" s="251"/>
      <c r="M51" s="251"/>
      <c r="N51" s="251"/>
      <c r="O51" s="252"/>
      <c r="P51" s="251"/>
      <c r="Q51" s="252"/>
      <c r="R51" s="251"/>
      <c r="S51" s="251"/>
      <c r="T51" s="253">
        <f t="shared" si="4"/>
        <v>3</v>
      </c>
      <c r="U51" s="129"/>
      <c r="V51" s="307"/>
      <c r="W51" s="308"/>
      <c r="X51" s="463"/>
    </row>
    <row r="52" spans="1:24" ht="15.6" x14ac:dyDescent="0.3">
      <c r="A52" s="499" t="s">
        <v>57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1"/>
    </row>
    <row r="53" spans="1:24" ht="75" customHeight="1" thickBot="1" x14ac:dyDescent="0.35">
      <c r="A53" s="247">
        <v>40</v>
      </c>
      <c r="B53" s="309" t="s">
        <v>58</v>
      </c>
      <c r="C53" s="250" t="s">
        <v>22</v>
      </c>
      <c r="D53" s="250">
        <v>6</v>
      </c>
      <c r="E53" s="250"/>
      <c r="F53" s="250"/>
      <c r="G53" s="250"/>
      <c r="H53" s="250"/>
      <c r="I53" s="250"/>
      <c r="J53" s="250">
        <v>15</v>
      </c>
      <c r="K53" s="250"/>
      <c r="L53" s="250"/>
      <c r="M53" s="250"/>
      <c r="N53" s="250"/>
      <c r="O53" s="252"/>
      <c r="P53" s="251"/>
      <c r="Q53" s="252"/>
      <c r="R53" s="250"/>
      <c r="S53" s="250"/>
      <c r="T53" s="253">
        <f>SUM(D53:S53)</f>
        <v>21</v>
      </c>
      <c r="U53" s="280"/>
      <c r="V53" s="307"/>
      <c r="W53" s="308"/>
    </row>
    <row r="54" spans="1:24" ht="15.6" x14ac:dyDescent="0.3">
      <c r="A54" s="499" t="s">
        <v>59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1"/>
    </row>
    <row r="55" spans="1:24" ht="72" x14ac:dyDescent="0.3">
      <c r="A55" s="247">
        <v>41</v>
      </c>
      <c r="B55" s="305" t="s">
        <v>60</v>
      </c>
      <c r="C55" s="263" t="s">
        <v>22</v>
      </c>
      <c r="D55" s="251"/>
      <c r="E55" s="251">
        <v>3</v>
      </c>
      <c r="F55" s="251"/>
      <c r="G55" s="251"/>
      <c r="H55" s="251"/>
      <c r="I55" s="251"/>
      <c r="J55" s="251"/>
      <c r="K55" s="251"/>
      <c r="L55" s="254"/>
      <c r="M55" s="251"/>
      <c r="N55" s="251"/>
      <c r="O55" s="252"/>
      <c r="P55" s="251"/>
      <c r="Q55" s="328">
        <v>5</v>
      </c>
      <c r="R55" s="251">
        <v>3</v>
      </c>
      <c r="S55" s="251"/>
      <c r="T55" s="253">
        <f>SUM(D55:S55)</f>
        <v>11</v>
      </c>
      <c r="U55" s="306"/>
      <c r="V55" s="306"/>
      <c r="W55" s="308"/>
    </row>
    <row r="56" spans="1:24" ht="99" customHeight="1" x14ac:dyDescent="0.3">
      <c r="A56" s="247">
        <v>42</v>
      </c>
      <c r="B56" s="137" t="s">
        <v>236</v>
      </c>
      <c r="C56" s="3" t="s">
        <v>22</v>
      </c>
      <c r="D56" s="117">
        <v>5</v>
      </c>
      <c r="E56" s="118"/>
      <c r="F56" s="118"/>
      <c r="G56" s="118"/>
      <c r="H56" s="118"/>
      <c r="I56" s="118"/>
      <c r="J56" s="117"/>
      <c r="K56" s="118"/>
      <c r="L56" s="50"/>
      <c r="M56" s="118"/>
      <c r="N56" s="118"/>
      <c r="O56" s="104"/>
      <c r="P56" s="118"/>
      <c r="Q56" s="104"/>
      <c r="R56" s="118"/>
      <c r="S56" s="118"/>
      <c r="T56" s="8">
        <f>SUM(D56:S56)</f>
        <v>5</v>
      </c>
      <c r="U56" s="306"/>
      <c r="V56" s="306"/>
      <c r="W56" s="303"/>
    </row>
    <row r="57" spans="1:24" ht="91.5" customHeight="1" thickBot="1" x14ac:dyDescent="0.35">
      <c r="A57" s="247">
        <v>43</v>
      </c>
      <c r="B57" s="138" t="s">
        <v>237</v>
      </c>
      <c r="C57" s="13" t="s">
        <v>22</v>
      </c>
      <c r="D57" s="122">
        <v>3</v>
      </c>
      <c r="E57" s="119"/>
      <c r="F57" s="119"/>
      <c r="G57" s="119"/>
      <c r="H57" s="119"/>
      <c r="I57" s="119"/>
      <c r="J57" s="122"/>
      <c r="K57" s="119"/>
      <c r="L57" s="135"/>
      <c r="M57" s="119"/>
      <c r="N57" s="119">
        <v>5</v>
      </c>
      <c r="O57" s="105"/>
      <c r="P57" s="119"/>
      <c r="Q57" s="105"/>
      <c r="R57" s="119"/>
      <c r="S57" s="119"/>
      <c r="T57" s="16">
        <f>SUM(D57:S57)</f>
        <v>8</v>
      </c>
      <c r="U57" s="306"/>
      <c r="V57" s="301"/>
      <c r="W57" s="344"/>
      <c r="X57" s="463"/>
    </row>
    <row r="58" spans="1:24" ht="15.6" x14ac:dyDescent="0.3">
      <c r="A58" s="499" t="s">
        <v>61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1"/>
    </row>
    <row r="59" spans="1:24" ht="105" customHeight="1" thickBot="1" x14ac:dyDescent="0.35">
      <c r="A59" s="57">
        <v>44</v>
      </c>
      <c r="B59" s="11" t="s">
        <v>62</v>
      </c>
      <c r="C59" s="124" t="s">
        <v>29</v>
      </c>
      <c r="D59" s="122"/>
      <c r="E59" s="119">
        <v>4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05"/>
      <c r="P59" s="119"/>
      <c r="Q59" s="105"/>
      <c r="R59" s="119"/>
      <c r="S59" s="119"/>
      <c r="T59" s="16">
        <f>SUM(D59:S59)</f>
        <v>4</v>
      </c>
      <c r="U59" s="129"/>
      <c r="V59" s="302"/>
      <c r="W59" s="303"/>
    </row>
    <row r="60" spans="1:24" ht="15.6" x14ac:dyDescent="0.3">
      <c r="A60" s="499" t="s">
        <v>63</v>
      </c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1"/>
    </row>
    <row r="61" spans="1:24" ht="77.400000000000006" customHeight="1" x14ac:dyDescent="0.3">
      <c r="A61" s="49">
        <v>45</v>
      </c>
      <c r="B61" s="156" t="s">
        <v>338</v>
      </c>
      <c r="C61" s="18" t="s">
        <v>22</v>
      </c>
      <c r="D61" s="18"/>
      <c r="E61" s="18"/>
      <c r="F61" s="18">
        <v>5</v>
      </c>
      <c r="G61" s="18"/>
      <c r="H61" s="18"/>
      <c r="I61" s="18"/>
      <c r="J61" s="18"/>
      <c r="K61" s="18"/>
      <c r="L61" s="18"/>
      <c r="M61" s="18"/>
      <c r="N61" s="18"/>
      <c r="O61" s="103"/>
      <c r="P61" s="117"/>
      <c r="Q61" s="103"/>
      <c r="R61" s="18"/>
      <c r="S61" s="18"/>
      <c r="T61" s="16">
        <f>SUM(D61:S61)</f>
        <v>5</v>
      </c>
      <c r="U61" s="129"/>
      <c r="V61" s="302"/>
      <c r="W61" s="303"/>
    </row>
    <row r="62" spans="1:24" ht="83.4" customHeight="1" x14ac:dyDescent="0.3">
      <c r="A62" s="49">
        <v>46</v>
      </c>
      <c r="B62" s="156" t="s">
        <v>339</v>
      </c>
      <c r="C62" s="18" t="s">
        <v>22</v>
      </c>
      <c r="D62" s="18"/>
      <c r="E62" s="18"/>
      <c r="F62" s="18">
        <v>5</v>
      </c>
      <c r="G62" s="18">
        <v>5</v>
      </c>
      <c r="H62" s="18"/>
      <c r="I62" s="18"/>
      <c r="J62" s="4"/>
      <c r="K62" s="18"/>
      <c r="L62" s="18"/>
      <c r="M62" s="18"/>
      <c r="N62" s="18"/>
      <c r="O62" s="103"/>
      <c r="P62" s="117"/>
      <c r="Q62" s="103"/>
      <c r="R62" s="18"/>
      <c r="S62" s="18"/>
      <c r="T62" s="16">
        <f>SUM(D62:S62)</f>
        <v>10</v>
      </c>
      <c r="U62" s="129"/>
      <c r="V62" s="302"/>
      <c r="W62" s="303"/>
    </row>
    <row r="63" spans="1:24" ht="78" customHeight="1" x14ac:dyDescent="0.3">
      <c r="A63" s="49">
        <v>47</v>
      </c>
      <c r="B63" s="156" t="s">
        <v>340</v>
      </c>
      <c r="C63" s="18" t="s">
        <v>22</v>
      </c>
      <c r="D63" s="18"/>
      <c r="E63" s="18"/>
      <c r="F63" s="18"/>
      <c r="G63" s="18">
        <v>6</v>
      </c>
      <c r="H63" s="18"/>
      <c r="I63" s="18"/>
      <c r="J63" s="4"/>
      <c r="K63" s="18"/>
      <c r="L63" s="18"/>
      <c r="M63" s="18"/>
      <c r="N63" s="18"/>
      <c r="O63" s="103"/>
      <c r="P63" s="117"/>
      <c r="Q63" s="103"/>
      <c r="R63" s="18">
        <v>2</v>
      </c>
      <c r="S63" s="18"/>
      <c r="T63" s="16">
        <f>SUM(D63:S63)</f>
        <v>8</v>
      </c>
      <c r="U63" s="129"/>
      <c r="V63" s="302"/>
      <c r="W63" s="303"/>
    </row>
    <row r="64" spans="1:24" ht="84.6" customHeight="1" thickBot="1" x14ac:dyDescent="0.35">
      <c r="A64" s="49">
        <v>48</v>
      </c>
      <c r="B64" s="155" t="s">
        <v>341</v>
      </c>
      <c r="C64" s="34" t="s">
        <v>22</v>
      </c>
      <c r="D64" s="34"/>
      <c r="E64" s="34"/>
      <c r="F64" s="34"/>
      <c r="G64" s="34"/>
      <c r="H64" s="34"/>
      <c r="I64" s="34"/>
      <c r="J64" s="14"/>
      <c r="K64" s="34"/>
      <c r="L64" s="34"/>
      <c r="M64" s="34"/>
      <c r="N64" s="34"/>
      <c r="O64" s="109"/>
      <c r="P64" s="122"/>
      <c r="Q64" s="109"/>
      <c r="R64" s="34">
        <v>2</v>
      </c>
      <c r="S64" s="34"/>
      <c r="T64" s="16">
        <f>SUM(D64:S64)</f>
        <v>2</v>
      </c>
      <c r="U64" s="129"/>
      <c r="V64" s="302"/>
      <c r="W64" s="303"/>
    </row>
    <row r="65" spans="1:24" ht="15.6" x14ac:dyDescent="0.3">
      <c r="A65" s="499" t="s">
        <v>64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1"/>
    </row>
    <row r="66" spans="1:24" ht="117.6" customHeight="1" x14ac:dyDescent="0.3">
      <c r="A66" s="49">
        <v>49</v>
      </c>
      <c r="B66" s="156" t="s">
        <v>342</v>
      </c>
      <c r="C66" s="18" t="s">
        <v>22</v>
      </c>
      <c r="D66" s="353"/>
      <c r="E66" s="117"/>
      <c r="F66" s="117"/>
      <c r="G66" s="118"/>
      <c r="H66" s="117"/>
      <c r="I66" s="100"/>
      <c r="J66" s="117"/>
      <c r="K66" s="117"/>
      <c r="L66" s="36">
        <v>12</v>
      </c>
      <c r="M66" s="118"/>
      <c r="N66" s="117"/>
      <c r="O66" s="103"/>
      <c r="P66" s="117"/>
      <c r="Q66" s="329">
        <v>2</v>
      </c>
      <c r="R66" s="117">
        <v>1</v>
      </c>
      <c r="S66" s="117"/>
      <c r="T66" s="16">
        <f>SUM(D66:S66)</f>
        <v>15</v>
      </c>
      <c r="U66" s="129"/>
      <c r="V66" s="301"/>
      <c r="W66" s="303"/>
    </row>
    <row r="67" spans="1:24" ht="91.95" customHeight="1" thickBot="1" x14ac:dyDescent="0.35">
      <c r="A67" s="49">
        <v>50</v>
      </c>
      <c r="B67" s="155" t="s">
        <v>343</v>
      </c>
      <c r="C67" s="34" t="s">
        <v>22</v>
      </c>
      <c r="D67" s="353">
        <v>1</v>
      </c>
      <c r="E67" s="122"/>
      <c r="F67" s="122"/>
      <c r="G67" s="119"/>
      <c r="H67" s="122"/>
      <c r="I67" s="122"/>
      <c r="J67" s="122">
        <v>2</v>
      </c>
      <c r="K67" s="122"/>
      <c r="L67" s="52">
        <v>5</v>
      </c>
      <c r="M67" s="119"/>
      <c r="N67" s="122"/>
      <c r="O67" s="109"/>
      <c r="P67" s="122"/>
      <c r="Q67" s="330">
        <v>2</v>
      </c>
      <c r="R67" s="122">
        <v>1</v>
      </c>
      <c r="S67" s="122"/>
      <c r="T67" s="16">
        <f>SUM(D67:S67)</f>
        <v>11</v>
      </c>
      <c r="U67" s="129"/>
      <c r="V67" s="301"/>
      <c r="W67" s="303"/>
    </row>
    <row r="68" spans="1:24" ht="15.6" x14ac:dyDescent="0.3">
      <c r="A68" s="499" t="s">
        <v>65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1"/>
    </row>
    <row r="69" spans="1:24" ht="87.6" customHeight="1" x14ac:dyDescent="0.3">
      <c r="A69" s="49">
        <v>51</v>
      </c>
      <c r="B69" s="37" t="s">
        <v>66</v>
      </c>
      <c r="C69" s="4" t="s">
        <v>22</v>
      </c>
      <c r="D69" s="117"/>
      <c r="E69" s="118"/>
      <c r="F69" s="117">
        <v>2</v>
      </c>
      <c r="G69" s="117"/>
      <c r="H69" s="118"/>
      <c r="I69" s="118"/>
      <c r="J69" s="117"/>
      <c r="K69" s="118"/>
      <c r="L69" s="118"/>
      <c r="M69" s="117"/>
      <c r="N69" s="118"/>
      <c r="O69" s="104"/>
      <c r="P69" s="118"/>
      <c r="Q69" s="104"/>
      <c r="R69" s="118"/>
      <c r="S69" s="118"/>
      <c r="T69" s="16">
        <f>SUM(D69:S69)</f>
        <v>2</v>
      </c>
      <c r="U69" s="129"/>
      <c r="V69" s="302"/>
      <c r="W69" s="303"/>
    </row>
    <row r="70" spans="1:24" ht="67.95" customHeight="1" thickBot="1" x14ac:dyDescent="0.35">
      <c r="A70" s="49">
        <v>52</v>
      </c>
      <c r="B70" s="155" t="s">
        <v>238</v>
      </c>
      <c r="C70" s="34" t="s">
        <v>22</v>
      </c>
      <c r="D70" s="122"/>
      <c r="E70" s="122"/>
      <c r="F70" s="122"/>
      <c r="G70" s="122"/>
      <c r="H70" s="122"/>
      <c r="I70" s="122"/>
      <c r="J70" s="122">
        <v>2</v>
      </c>
      <c r="K70" s="122"/>
      <c r="L70" s="122"/>
      <c r="M70" s="122"/>
      <c r="N70" s="122"/>
      <c r="O70" s="109"/>
      <c r="P70" s="122"/>
      <c r="Q70" s="109"/>
      <c r="R70" s="122"/>
      <c r="S70" s="122"/>
      <c r="T70" s="16">
        <f>SUM(D70:S70)</f>
        <v>2</v>
      </c>
      <c r="U70" s="129"/>
      <c r="V70" s="302"/>
      <c r="W70" s="303"/>
    </row>
    <row r="71" spans="1:24" ht="15.6" x14ac:dyDescent="0.3">
      <c r="A71" s="499" t="s">
        <v>67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1"/>
    </row>
    <row r="72" spans="1:24" ht="136.94999999999999" customHeight="1" x14ac:dyDescent="0.3">
      <c r="A72" s="56">
        <v>53</v>
      </c>
      <c r="B72" s="137" t="s">
        <v>239</v>
      </c>
      <c r="C72" s="38" t="s">
        <v>22</v>
      </c>
      <c r="D72" s="117"/>
      <c r="E72" s="117"/>
      <c r="F72" s="117"/>
      <c r="G72" s="117">
        <v>4</v>
      </c>
      <c r="H72" s="117"/>
      <c r="I72" s="192"/>
      <c r="J72" s="117"/>
      <c r="K72" s="117"/>
      <c r="L72" s="117"/>
      <c r="M72" s="357"/>
      <c r="N72" s="117">
        <v>1</v>
      </c>
      <c r="O72" s="103">
        <v>3</v>
      </c>
      <c r="P72" s="117">
        <v>8</v>
      </c>
      <c r="Q72" s="103"/>
      <c r="R72" s="117"/>
      <c r="S72" s="117">
        <v>4</v>
      </c>
      <c r="T72" s="16">
        <f t="shared" ref="T72:T74" si="5">SUM(D72:S72)</f>
        <v>20</v>
      </c>
      <c r="U72" s="129"/>
      <c r="V72" s="301"/>
      <c r="W72" s="303"/>
    </row>
    <row r="73" spans="1:24" ht="119.4" customHeight="1" x14ac:dyDescent="0.3">
      <c r="A73" s="56">
        <v>54</v>
      </c>
      <c r="B73" s="137" t="s">
        <v>376</v>
      </c>
      <c r="C73" s="38" t="s">
        <v>22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>
        <v>2</v>
      </c>
      <c r="O73" s="103"/>
      <c r="P73" s="117"/>
      <c r="Q73" s="103"/>
      <c r="R73" s="117"/>
      <c r="S73" s="117"/>
      <c r="T73" s="16">
        <f t="shared" si="5"/>
        <v>2</v>
      </c>
      <c r="U73" s="129"/>
      <c r="V73" s="301"/>
      <c r="W73" s="303"/>
    </row>
    <row r="74" spans="1:24" ht="112.2" customHeight="1" thickBot="1" x14ac:dyDescent="0.35">
      <c r="A74" s="56">
        <v>55</v>
      </c>
      <c r="B74" s="39" t="s">
        <v>76</v>
      </c>
      <c r="C74" s="40" t="s">
        <v>22</v>
      </c>
      <c r="D74" s="122"/>
      <c r="E74" s="122"/>
      <c r="F74" s="122"/>
      <c r="G74" s="122"/>
      <c r="H74" s="122"/>
      <c r="I74" s="122"/>
      <c r="J74" s="122"/>
      <c r="K74" s="122"/>
      <c r="L74" s="122"/>
      <c r="M74" s="358"/>
      <c r="N74" s="122"/>
      <c r="O74" s="109">
        <v>1</v>
      </c>
      <c r="P74" s="122"/>
      <c r="Q74" s="109"/>
      <c r="R74" s="122"/>
      <c r="S74" s="122"/>
      <c r="T74" s="16">
        <f t="shared" si="5"/>
        <v>1</v>
      </c>
      <c r="U74" s="129"/>
      <c r="V74" s="301"/>
      <c r="W74" s="303"/>
    </row>
    <row r="75" spans="1:24" ht="15.6" x14ac:dyDescent="0.3">
      <c r="A75" s="499" t="s">
        <v>68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1"/>
    </row>
    <row r="76" spans="1:24" ht="74.400000000000006" customHeight="1" x14ac:dyDescent="0.3">
      <c r="A76" s="56">
        <v>56</v>
      </c>
      <c r="B76" s="169" t="s">
        <v>377</v>
      </c>
      <c r="C76" s="3" t="s">
        <v>22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03"/>
      <c r="P76" s="117"/>
      <c r="Q76" s="103"/>
      <c r="R76" s="117">
        <v>20</v>
      </c>
      <c r="S76" s="117"/>
      <c r="T76" s="19">
        <f>SUM(D76:S76)</f>
        <v>20</v>
      </c>
      <c r="U76" s="129"/>
      <c r="V76" s="301"/>
      <c r="W76" s="303"/>
    </row>
    <row r="77" spans="1:24" ht="111.6" customHeight="1" x14ac:dyDescent="0.3">
      <c r="A77" s="56">
        <v>57</v>
      </c>
      <c r="B77" s="20" t="s">
        <v>77</v>
      </c>
      <c r="C77" s="3" t="s">
        <v>22</v>
      </c>
      <c r="D77" s="117"/>
      <c r="F77" s="117"/>
      <c r="G77" s="117"/>
      <c r="H77" s="118"/>
      <c r="I77" s="118"/>
      <c r="J77" s="118"/>
      <c r="K77" s="118"/>
      <c r="L77" s="118"/>
      <c r="M77" s="117"/>
      <c r="N77" s="117"/>
      <c r="O77" s="104">
        <v>15</v>
      </c>
      <c r="P77" s="118"/>
      <c r="Q77" s="327">
        <v>10</v>
      </c>
      <c r="R77" s="118">
        <v>10</v>
      </c>
      <c r="S77" s="118"/>
      <c r="T77" s="8">
        <f>SUM(D77:S77)</f>
        <v>35</v>
      </c>
      <c r="U77" s="129"/>
      <c r="V77" s="301"/>
      <c r="W77" s="344"/>
      <c r="X77" s="463"/>
    </row>
    <row r="78" spans="1:24" ht="99" customHeight="1" thickBot="1" x14ac:dyDescent="0.35">
      <c r="A78" s="56">
        <v>58</v>
      </c>
      <c r="B78" s="20" t="s">
        <v>78</v>
      </c>
      <c r="C78" s="3" t="s">
        <v>22</v>
      </c>
      <c r="D78" s="117">
        <v>2</v>
      </c>
      <c r="E78" s="118">
        <v>8</v>
      </c>
      <c r="F78" s="117">
        <v>5</v>
      </c>
      <c r="G78" s="117"/>
      <c r="H78" s="118">
        <v>10</v>
      </c>
      <c r="I78" s="193"/>
      <c r="J78" s="118"/>
      <c r="K78" s="118"/>
      <c r="L78" s="118">
        <v>10</v>
      </c>
      <c r="M78" s="117"/>
      <c r="N78" s="117"/>
      <c r="O78" s="104"/>
      <c r="P78" s="118"/>
      <c r="Q78" s="327">
        <v>10</v>
      </c>
      <c r="R78" s="118">
        <v>10</v>
      </c>
      <c r="S78" s="118"/>
      <c r="T78" s="8">
        <f>SUM(D78:S78)</f>
        <v>55</v>
      </c>
      <c r="U78" s="129"/>
      <c r="V78" s="301"/>
      <c r="W78" s="303"/>
    </row>
    <row r="79" spans="1:24" ht="15.6" x14ac:dyDescent="0.3">
      <c r="A79" s="499" t="s">
        <v>69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1"/>
    </row>
    <row r="80" spans="1:24" ht="99.6" customHeight="1" thickBot="1" x14ac:dyDescent="0.35">
      <c r="A80" s="57">
        <v>59</v>
      </c>
      <c r="B80" s="158" t="s">
        <v>240</v>
      </c>
      <c r="C80" s="14" t="s">
        <v>22</v>
      </c>
      <c r="D80" s="119">
        <v>5</v>
      </c>
      <c r="E80" s="119"/>
      <c r="F80" s="122"/>
      <c r="G80" s="119"/>
      <c r="H80" s="119"/>
      <c r="I80" s="119"/>
      <c r="J80" s="119"/>
      <c r="K80" s="119"/>
      <c r="L80" s="119"/>
      <c r="M80" s="122">
        <v>10</v>
      </c>
      <c r="N80" s="119"/>
      <c r="O80" s="105"/>
      <c r="P80" s="119"/>
      <c r="Q80" s="105"/>
      <c r="R80" s="119"/>
      <c r="S80" s="119"/>
      <c r="T80" s="42">
        <f>SUM(D80:S80)</f>
        <v>15</v>
      </c>
      <c r="U80" s="129"/>
      <c r="V80" s="301"/>
      <c r="W80" s="303"/>
    </row>
    <row r="81" spans="1:24" ht="15.6" x14ac:dyDescent="0.3">
      <c r="A81" s="499" t="s">
        <v>70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1"/>
    </row>
    <row r="82" spans="1:24" ht="107.4" customHeight="1" x14ac:dyDescent="0.3">
      <c r="A82" s="56">
        <v>60</v>
      </c>
      <c r="B82" s="43" t="s">
        <v>79</v>
      </c>
      <c r="C82" s="18" t="s">
        <v>22</v>
      </c>
      <c r="D82" s="118"/>
      <c r="E82" s="117">
        <v>2</v>
      </c>
      <c r="F82" s="117"/>
      <c r="G82" s="119"/>
      <c r="H82" s="117"/>
      <c r="I82" s="117"/>
      <c r="J82" s="119"/>
      <c r="K82" s="117"/>
      <c r="L82" s="117"/>
      <c r="M82" s="119"/>
      <c r="N82" s="117"/>
      <c r="O82" s="103"/>
      <c r="P82" s="117"/>
      <c r="Q82" s="103"/>
      <c r="R82" s="117"/>
      <c r="S82" s="117"/>
      <c r="T82" s="19">
        <f>SUM(D82:S82)</f>
        <v>2</v>
      </c>
      <c r="U82" s="129"/>
      <c r="V82" s="301"/>
      <c r="W82" s="303"/>
    </row>
    <row r="83" spans="1:24" ht="110.4" customHeight="1" x14ac:dyDescent="0.3">
      <c r="A83" s="56">
        <v>61</v>
      </c>
      <c r="B83" s="44" t="s">
        <v>80</v>
      </c>
      <c r="C83" s="18" t="s">
        <v>22</v>
      </c>
      <c r="D83" s="118"/>
      <c r="E83" s="117">
        <v>1</v>
      </c>
      <c r="F83" s="117"/>
      <c r="G83" s="119"/>
      <c r="H83" s="117"/>
      <c r="I83" s="192"/>
      <c r="J83" s="119"/>
      <c r="K83" s="117"/>
      <c r="L83" s="117"/>
      <c r="M83" s="119"/>
      <c r="N83" s="117"/>
      <c r="O83" s="103"/>
      <c r="P83" s="117"/>
      <c r="Q83" s="329">
        <v>1</v>
      </c>
      <c r="R83" s="117"/>
      <c r="S83" s="117"/>
      <c r="T83" s="19">
        <f>SUM(D83:S83)</f>
        <v>2</v>
      </c>
      <c r="U83" s="129"/>
      <c r="V83" s="301"/>
      <c r="W83" s="303"/>
    </row>
    <row r="84" spans="1:24" ht="91.95" customHeight="1" x14ac:dyDescent="0.3">
      <c r="A84" s="56">
        <v>62</v>
      </c>
      <c r="B84" s="43" t="s">
        <v>81</v>
      </c>
      <c r="C84" s="18" t="s">
        <v>22</v>
      </c>
      <c r="D84" s="118"/>
      <c r="E84" s="117"/>
      <c r="F84" s="117"/>
      <c r="G84" s="119"/>
      <c r="H84" s="117"/>
      <c r="I84" s="192"/>
      <c r="J84" s="119"/>
      <c r="K84" s="117"/>
      <c r="L84" s="117"/>
      <c r="M84" s="119"/>
      <c r="N84" s="117"/>
      <c r="O84" s="103"/>
      <c r="P84" s="117"/>
      <c r="Q84" s="329">
        <v>1</v>
      </c>
      <c r="R84" s="117"/>
      <c r="S84" s="117"/>
      <c r="T84" s="19">
        <f>SUM(D84:S84)</f>
        <v>1</v>
      </c>
      <c r="U84" s="129"/>
      <c r="V84" s="301"/>
      <c r="W84" s="303"/>
    </row>
    <row r="85" spans="1:24" ht="96.6" customHeight="1" thickBot="1" x14ac:dyDescent="0.35">
      <c r="A85" s="56">
        <v>63</v>
      </c>
      <c r="B85" s="45" t="s">
        <v>82</v>
      </c>
      <c r="C85" s="14" t="s">
        <v>22</v>
      </c>
      <c r="D85" s="119"/>
      <c r="E85" s="119"/>
      <c r="F85" s="122"/>
      <c r="G85" s="119"/>
      <c r="H85" s="119"/>
      <c r="I85" s="213"/>
      <c r="J85" s="119"/>
      <c r="K85" s="119"/>
      <c r="L85" s="119">
        <v>2</v>
      </c>
      <c r="M85" s="119"/>
      <c r="N85" s="119"/>
      <c r="O85" s="105"/>
      <c r="P85" s="119"/>
      <c r="Q85" s="105"/>
      <c r="R85" s="119"/>
      <c r="S85" s="119"/>
      <c r="T85" s="16">
        <f>SUM(D85:S85)</f>
        <v>2</v>
      </c>
      <c r="U85" s="129"/>
      <c r="V85" s="301"/>
      <c r="W85" s="303"/>
    </row>
    <row r="86" spans="1:24" ht="15.6" x14ac:dyDescent="0.3">
      <c r="A86" s="499" t="s">
        <v>71</v>
      </c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  <c r="T86" s="500"/>
      <c r="U86" s="500"/>
      <c r="V86" s="500"/>
      <c r="W86" s="501"/>
    </row>
    <row r="87" spans="1:24" ht="82.2" customHeight="1" x14ac:dyDescent="0.3">
      <c r="A87" s="56">
        <v>64</v>
      </c>
      <c r="B87" s="136" t="s">
        <v>241</v>
      </c>
      <c r="C87" s="3" t="s">
        <v>22</v>
      </c>
      <c r="D87" s="18"/>
      <c r="E87" s="18"/>
      <c r="F87" s="18"/>
      <c r="G87" s="18"/>
      <c r="H87" s="18"/>
      <c r="I87" s="18"/>
      <c r="J87" s="18"/>
      <c r="K87" s="18"/>
      <c r="L87" s="18">
        <v>10</v>
      </c>
      <c r="M87" s="18">
        <v>10</v>
      </c>
      <c r="N87" s="18"/>
      <c r="O87" s="103"/>
      <c r="P87" s="117"/>
      <c r="Q87" s="103"/>
      <c r="R87" s="18"/>
      <c r="S87" s="18"/>
      <c r="T87" s="35">
        <f>SUM(D87:S87)</f>
        <v>20</v>
      </c>
      <c r="U87" s="129"/>
      <c r="V87" s="301"/>
      <c r="W87" s="303"/>
    </row>
    <row r="88" spans="1:24" ht="81.599999999999994" customHeight="1" x14ac:dyDescent="0.3">
      <c r="A88" s="56">
        <v>65</v>
      </c>
      <c r="B88" s="138" t="s">
        <v>242</v>
      </c>
      <c r="C88" s="13" t="s">
        <v>22</v>
      </c>
      <c r="D88" s="14"/>
      <c r="E88" s="14">
        <v>2</v>
      </c>
      <c r="F88" s="34"/>
      <c r="G88" s="14"/>
      <c r="H88" s="14"/>
      <c r="I88" s="14"/>
      <c r="J88" s="14"/>
      <c r="K88" s="14"/>
      <c r="L88" s="14"/>
      <c r="M88" s="14"/>
      <c r="N88" s="14"/>
      <c r="O88" s="105"/>
      <c r="P88" s="119"/>
      <c r="Q88" s="109"/>
      <c r="R88" s="34"/>
      <c r="S88" s="34"/>
      <c r="T88" s="42">
        <f>SUM(D88:S88)</f>
        <v>2</v>
      </c>
      <c r="U88" s="129"/>
      <c r="V88" s="301"/>
      <c r="W88" s="303"/>
      <c r="X88" s="463"/>
    </row>
    <row r="89" spans="1:24" ht="81.599999999999994" customHeight="1" thickBot="1" x14ac:dyDescent="0.35">
      <c r="A89" s="56">
        <v>66</v>
      </c>
      <c r="B89" s="211" t="s">
        <v>378</v>
      </c>
      <c r="C89" s="200" t="s">
        <v>22</v>
      </c>
      <c r="D89" s="66"/>
      <c r="E89" s="66">
        <v>1</v>
      </c>
      <c r="F89" s="66"/>
      <c r="G89" s="66"/>
      <c r="H89" s="66"/>
      <c r="I89" s="66"/>
      <c r="J89" s="66"/>
      <c r="K89" s="66"/>
      <c r="L89" s="66"/>
      <c r="M89" s="66"/>
      <c r="N89" s="66"/>
      <c r="O89" s="112"/>
      <c r="P89" s="371"/>
      <c r="Q89" s="112"/>
      <c r="R89" s="66"/>
      <c r="S89" s="66"/>
      <c r="T89" s="42">
        <f>SUM(D89:S89)</f>
        <v>1</v>
      </c>
      <c r="U89" s="129"/>
      <c r="V89" s="301"/>
      <c r="W89" s="344"/>
      <c r="X89" s="463"/>
    </row>
    <row r="90" spans="1:24" ht="15.6" x14ac:dyDescent="0.3">
      <c r="A90" s="523" t="s">
        <v>72</v>
      </c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4"/>
    </row>
    <row r="91" spans="1:24" ht="57.6" x14ac:dyDescent="0.3">
      <c r="A91" s="56">
        <v>67</v>
      </c>
      <c r="B91" s="140" t="s">
        <v>243</v>
      </c>
      <c r="C91" s="21" t="s">
        <v>29</v>
      </c>
      <c r="D91" s="160"/>
      <c r="E91" s="143"/>
      <c r="F91" s="331"/>
      <c r="G91" s="160"/>
      <c r="H91" s="143"/>
      <c r="I91" s="161"/>
      <c r="J91" s="160"/>
      <c r="K91" s="143"/>
      <c r="L91" s="143"/>
      <c r="M91" s="160"/>
      <c r="N91" s="331"/>
      <c r="O91" s="162"/>
      <c r="P91" s="331"/>
      <c r="Q91" s="331">
        <v>8</v>
      </c>
      <c r="R91" s="331"/>
      <c r="S91" s="143"/>
      <c r="T91" s="132">
        <f>SUM(D91:S91)</f>
        <v>8</v>
      </c>
      <c r="U91" s="129"/>
      <c r="V91" s="301"/>
      <c r="W91" s="344"/>
      <c r="X91" s="463"/>
    </row>
    <row r="92" spans="1:24" ht="74.400000000000006" customHeight="1" thickBot="1" x14ac:dyDescent="0.35">
      <c r="A92" s="56">
        <v>68</v>
      </c>
      <c r="B92" s="159" t="s">
        <v>244</v>
      </c>
      <c r="C92" s="13" t="s">
        <v>22</v>
      </c>
      <c r="D92" s="152"/>
      <c r="E92" s="163"/>
      <c r="F92" s="163"/>
      <c r="G92" s="152"/>
      <c r="H92" s="163"/>
      <c r="I92" s="163"/>
      <c r="J92" s="163"/>
      <c r="K92" s="163"/>
      <c r="L92" s="163"/>
      <c r="M92" s="152"/>
      <c r="N92" s="163"/>
      <c r="O92" s="164"/>
      <c r="P92" s="163"/>
      <c r="Q92" s="164">
        <v>5</v>
      </c>
      <c r="R92" s="163"/>
      <c r="S92" s="163"/>
      <c r="T92" s="132">
        <f t="shared" ref="T92" si="6">SUM(D92:S92)</f>
        <v>5</v>
      </c>
      <c r="U92" s="129"/>
      <c r="V92" s="301"/>
      <c r="W92" s="344"/>
      <c r="X92" s="463"/>
    </row>
    <row r="93" spans="1:24" ht="15.6" x14ac:dyDescent="0.3">
      <c r="A93" s="499" t="s">
        <v>73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1"/>
    </row>
    <row r="94" spans="1:24" ht="72" x14ac:dyDescent="0.3">
      <c r="A94" s="56">
        <v>69</v>
      </c>
      <c r="B94" s="46" t="s">
        <v>83</v>
      </c>
      <c r="C94" s="3" t="s">
        <v>22</v>
      </c>
      <c r="D94" s="117">
        <v>1</v>
      </c>
      <c r="E94" s="117"/>
      <c r="F94" s="117"/>
      <c r="G94" s="117"/>
      <c r="H94" s="117"/>
      <c r="I94" s="117"/>
      <c r="J94" s="117"/>
      <c r="K94" s="117"/>
      <c r="L94" s="117">
        <v>5</v>
      </c>
      <c r="M94" s="117"/>
      <c r="N94" s="117">
        <v>5</v>
      </c>
      <c r="O94" s="103">
        <v>10</v>
      </c>
      <c r="P94" s="117"/>
      <c r="Q94" s="103"/>
      <c r="R94" s="117"/>
      <c r="S94" s="117"/>
      <c r="T94" s="41">
        <f t="shared" ref="T94:T100" si="7">SUM(D94:S94)</f>
        <v>21</v>
      </c>
      <c r="U94" s="129"/>
      <c r="V94" s="301"/>
      <c r="W94" s="303"/>
    </row>
    <row r="95" spans="1:24" ht="97.95" customHeight="1" x14ac:dyDescent="0.3">
      <c r="A95" s="56">
        <v>70</v>
      </c>
      <c r="B95" s="47" t="s">
        <v>84</v>
      </c>
      <c r="C95" s="3" t="s">
        <v>22</v>
      </c>
      <c r="D95" s="118"/>
      <c r="E95" s="118"/>
      <c r="F95" s="118"/>
      <c r="G95" s="118"/>
      <c r="H95" s="118"/>
      <c r="I95" s="120"/>
      <c r="J95" s="118">
        <v>5</v>
      </c>
      <c r="K95" s="118"/>
      <c r="L95" s="118"/>
      <c r="M95" s="118"/>
      <c r="N95" s="118">
        <v>20</v>
      </c>
      <c r="O95" s="104">
        <v>10</v>
      </c>
      <c r="P95" s="118">
        <v>3</v>
      </c>
      <c r="Q95" s="104"/>
      <c r="R95" s="118"/>
      <c r="S95" s="118"/>
      <c r="T95" s="48">
        <f t="shared" si="7"/>
        <v>38</v>
      </c>
      <c r="U95" s="129"/>
      <c r="V95" s="301"/>
      <c r="W95" s="303"/>
    </row>
    <row r="96" spans="1:24" ht="109.2" customHeight="1" x14ac:dyDescent="0.3">
      <c r="A96" s="56">
        <v>71</v>
      </c>
      <c r="B96" s="165" t="s">
        <v>245</v>
      </c>
      <c r="C96" s="6" t="s">
        <v>22</v>
      </c>
      <c r="D96" s="335"/>
      <c r="E96" s="123"/>
      <c r="F96" s="335"/>
      <c r="G96" s="335"/>
      <c r="H96" s="123"/>
      <c r="I96" s="123"/>
      <c r="J96" s="123"/>
      <c r="K96" s="123"/>
      <c r="L96" s="123"/>
      <c r="M96" s="335"/>
      <c r="N96" s="335">
        <v>5</v>
      </c>
      <c r="O96" s="108"/>
      <c r="P96" s="335"/>
      <c r="Q96" s="108"/>
      <c r="R96" s="335"/>
      <c r="S96" s="123"/>
      <c r="T96" s="48">
        <f t="shared" si="7"/>
        <v>5</v>
      </c>
      <c r="U96" s="129"/>
      <c r="V96" s="301"/>
      <c r="W96" s="303"/>
    </row>
    <row r="97" spans="1:24" ht="102" customHeight="1" x14ac:dyDescent="0.3">
      <c r="A97" s="56">
        <v>72</v>
      </c>
      <c r="B97" s="47" t="s">
        <v>85</v>
      </c>
      <c r="C97" s="3" t="s">
        <v>22</v>
      </c>
      <c r="D97" s="118">
        <v>10</v>
      </c>
      <c r="E97" s="118"/>
      <c r="F97" s="118"/>
      <c r="G97" s="118"/>
      <c r="H97" s="118"/>
      <c r="I97" s="118"/>
      <c r="J97" s="118"/>
      <c r="K97" s="118"/>
      <c r="L97" s="118"/>
      <c r="M97" s="118"/>
      <c r="N97" s="118">
        <v>10</v>
      </c>
      <c r="O97" s="104">
        <v>6</v>
      </c>
      <c r="P97" s="118"/>
      <c r="Q97" s="104"/>
      <c r="R97" s="118"/>
      <c r="S97" s="118"/>
      <c r="T97" s="48">
        <f t="shared" si="7"/>
        <v>26</v>
      </c>
      <c r="U97" s="129"/>
      <c r="V97" s="301"/>
      <c r="W97" s="303"/>
    </row>
    <row r="98" spans="1:24" ht="103.2" customHeight="1" x14ac:dyDescent="0.3">
      <c r="A98" s="56">
        <v>73</v>
      </c>
      <c r="B98" s="47" t="s">
        <v>86</v>
      </c>
      <c r="C98" s="3" t="s">
        <v>22</v>
      </c>
      <c r="D98" s="118">
        <v>1</v>
      </c>
      <c r="E98" s="118"/>
      <c r="F98" s="118"/>
      <c r="G98" s="118"/>
      <c r="H98" s="118"/>
      <c r="I98" s="118"/>
      <c r="J98" s="118">
        <v>15</v>
      </c>
      <c r="K98" s="118"/>
      <c r="L98" s="118"/>
      <c r="M98" s="118"/>
      <c r="N98" s="118"/>
      <c r="O98" s="104"/>
      <c r="P98" s="118"/>
      <c r="Q98" s="327">
        <v>5</v>
      </c>
      <c r="R98" s="118"/>
      <c r="S98" s="118"/>
      <c r="T98" s="48">
        <f t="shared" si="7"/>
        <v>21</v>
      </c>
      <c r="U98" s="129"/>
      <c r="V98" s="301"/>
      <c r="W98" s="303"/>
    </row>
    <row r="99" spans="1:24" ht="100.2" customHeight="1" x14ac:dyDescent="0.3">
      <c r="A99" s="56">
        <v>74</v>
      </c>
      <c r="B99" s="47" t="s">
        <v>87</v>
      </c>
      <c r="C99" s="3" t="s">
        <v>22</v>
      </c>
      <c r="D99" s="118">
        <v>3</v>
      </c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04"/>
      <c r="P99" s="118"/>
      <c r="Q99" s="104"/>
      <c r="R99" s="118"/>
      <c r="S99" s="118"/>
      <c r="T99" s="48">
        <f t="shared" si="7"/>
        <v>3</v>
      </c>
      <c r="U99" s="129"/>
      <c r="V99" s="301"/>
      <c r="W99" s="303"/>
    </row>
    <row r="100" spans="1:24" ht="88.8" customHeight="1" thickBot="1" x14ac:dyDescent="0.35">
      <c r="A100" s="56">
        <v>75</v>
      </c>
      <c r="B100" s="138" t="s">
        <v>246</v>
      </c>
      <c r="C100" s="12" t="s">
        <v>22</v>
      </c>
      <c r="D100" s="119">
        <v>4</v>
      </c>
      <c r="E100" s="121"/>
      <c r="F100" s="119"/>
      <c r="G100" s="119"/>
      <c r="H100" s="121"/>
      <c r="I100" s="121"/>
      <c r="J100" s="119"/>
      <c r="K100" s="121"/>
      <c r="L100" s="121"/>
      <c r="M100" s="119"/>
      <c r="N100" s="121"/>
      <c r="O100" s="113"/>
      <c r="P100" s="119"/>
      <c r="Q100" s="105"/>
      <c r="R100" s="119"/>
      <c r="S100" s="119"/>
      <c r="T100" s="42">
        <f t="shared" si="7"/>
        <v>4</v>
      </c>
      <c r="U100" s="129"/>
      <c r="V100" s="301"/>
      <c r="W100" s="304"/>
    </row>
    <row r="101" spans="1:24" ht="21.6" customHeight="1" x14ac:dyDescent="0.3">
      <c r="A101" s="517" t="s">
        <v>295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9"/>
    </row>
    <row r="102" spans="1:24" ht="105" customHeight="1" x14ac:dyDescent="0.3">
      <c r="A102" s="56">
        <v>76</v>
      </c>
      <c r="B102" s="166" t="s">
        <v>296</v>
      </c>
      <c r="C102" s="214" t="s">
        <v>22</v>
      </c>
      <c r="D102" s="214"/>
      <c r="E102" s="214"/>
      <c r="F102" s="214"/>
      <c r="G102" s="214"/>
      <c r="H102" s="214"/>
      <c r="I102" s="214"/>
      <c r="J102" s="340">
        <v>6</v>
      </c>
      <c r="K102" s="214"/>
      <c r="L102" s="214"/>
      <c r="M102" s="359"/>
      <c r="N102" s="368"/>
      <c r="O102" s="322"/>
      <c r="P102" s="372"/>
      <c r="Q102" s="215"/>
      <c r="R102" s="214"/>
      <c r="S102" s="214"/>
      <c r="T102" s="311">
        <f>SUM(D102:S102)</f>
        <v>6</v>
      </c>
      <c r="U102" s="280"/>
      <c r="V102" s="312"/>
      <c r="W102" s="310"/>
      <c r="X102" s="463"/>
    </row>
    <row r="103" spans="1:24" ht="103.95" customHeight="1" x14ac:dyDescent="0.3">
      <c r="A103" s="56">
        <v>77</v>
      </c>
      <c r="B103" s="139" t="s">
        <v>297</v>
      </c>
      <c r="C103" s="2" t="s">
        <v>22</v>
      </c>
      <c r="D103" s="2"/>
      <c r="E103" s="133">
        <v>6</v>
      </c>
      <c r="F103" s="2"/>
      <c r="G103" s="2"/>
      <c r="H103" s="2"/>
      <c r="I103" s="2"/>
      <c r="J103" s="133">
        <v>7</v>
      </c>
      <c r="K103" s="2"/>
      <c r="L103" s="2"/>
      <c r="M103" s="360"/>
      <c r="N103" s="369"/>
      <c r="O103" s="323"/>
      <c r="P103" s="115"/>
      <c r="Q103" s="107"/>
      <c r="R103" s="2"/>
      <c r="S103" s="2"/>
      <c r="T103" s="232">
        <f t="shared" ref="T103:T104" si="8">SUM(D103:S103)</f>
        <v>13</v>
      </c>
      <c r="U103" s="280"/>
      <c r="V103" s="312"/>
      <c r="W103" s="344"/>
      <c r="X103" s="463"/>
    </row>
    <row r="104" spans="1:24" ht="100.2" customHeight="1" thickBot="1" x14ac:dyDescent="0.35">
      <c r="A104" s="56">
        <v>78</v>
      </c>
      <c r="B104" s="167" t="s">
        <v>298</v>
      </c>
      <c r="C104" s="12" t="s">
        <v>22</v>
      </c>
      <c r="D104" s="12"/>
      <c r="E104" s="12"/>
      <c r="F104" s="12"/>
      <c r="G104" s="12"/>
      <c r="H104" s="12"/>
      <c r="I104" s="12"/>
      <c r="J104" s="168">
        <v>2</v>
      </c>
      <c r="K104" s="12"/>
      <c r="L104" s="168">
        <v>4</v>
      </c>
      <c r="M104" s="361"/>
      <c r="N104" s="370"/>
      <c r="O104" s="324"/>
      <c r="P104" s="124"/>
      <c r="Q104" s="110"/>
      <c r="R104" s="12"/>
      <c r="S104" s="12"/>
      <c r="T104" s="233">
        <f t="shared" si="8"/>
        <v>6</v>
      </c>
      <c r="U104" s="280"/>
      <c r="V104" s="312"/>
      <c r="W104" s="303"/>
      <c r="X104" s="463"/>
    </row>
    <row r="105" spans="1:24" ht="22.2" customHeight="1" x14ac:dyDescent="0.3">
      <c r="A105" s="517" t="s">
        <v>290</v>
      </c>
      <c r="B105" s="518"/>
      <c r="C105" s="518"/>
      <c r="D105" s="518"/>
      <c r="E105" s="518"/>
      <c r="F105" s="518"/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518"/>
      <c r="U105" s="518"/>
      <c r="V105" s="518"/>
      <c r="W105" s="519"/>
    </row>
    <row r="106" spans="1:24" ht="124.2" customHeight="1" x14ac:dyDescent="0.3">
      <c r="A106" s="56">
        <v>79</v>
      </c>
      <c r="B106" s="169" t="s">
        <v>310</v>
      </c>
      <c r="C106" s="116" t="s">
        <v>22</v>
      </c>
      <c r="D106" s="116"/>
      <c r="E106" s="134">
        <v>6</v>
      </c>
      <c r="F106" s="116"/>
      <c r="G106" s="134">
        <v>2</v>
      </c>
      <c r="H106" s="116"/>
      <c r="I106" s="116"/>
      <c r="J106" s="116"/>
      <c r="K106" s="116"/>
      <c r="L106" s="116"/>
      <c r="M106" s="116"/>
      <c r="N106" s="116"/>
      <c r="O106" s="114"/>
      <c r="P106" s="116"/>
      <c r="Q106" s="116"/>
      <c r="R106" s="116"/>
      <c r="S106" s="116"/>
      <c r="T106" s="375">
        <f>SUM(D106:S106)</f>
        <v>8</v>
      </c>
      <c r="U106" s="129"/>
      <c r="V106" s="301"/>
      <c r="W106" s="303"/>
    </row>
    <row r="107" spans="1:24" ht="115.95" customHeight="1" x14ac:dyDescent="0.3">
      <c r="A107" s="56">
        <v>80</v>
      </c>
      <c r="B107" s="139" t="s">
        <v>311</v>
      </c>
      <c r="C107" s="115" t="s">
        <v>22</v>
      </c>
      <c r="D107" s="115">
        <v>2</v>
      </c>
      <c r="E107" s="115"/>
      <c r="F107" s="115"/>
      <c r="G107" s="115"/>
      <c r="H107" s="115"/>
      <c r="I107" s="115"/>
      <c r="J107" s="133">
        <v>3</v>
      </c>
      <c r="K107" s="115"/>
      <c r="L107" s="115"/>
      <c r="M107" s="115"/>
      <c r="N107" s="115"/>
      <c r="O107" s="107"/>
      <c r="P107" s="115"/>
      <c r="Q107" s="115"/>
      <c r="R107" s="115"/>
      <c r="S107" s="115"/>
      <c r="T107" s="374">
        <f t="shared" ref="T107:T108" si="9">SUM(D107:S107)</f>
        <v>5</v>
      </c>
      <c r="U107" s="129"/>
      <c r="V107" s="301"/>
      <c r="W107" s="344"/>
      <c r="X107" s="463"/>
    </row>
    <row r="108" spans="1:24" ht="122.4" customHeight="1" x14ac:dyDescent="0.3">
      <c r="A108" s="56">
        <v>81</v>
      </c>
      <c r="B108" s="139" t="s">
        <v>320</v>
      </c>
      <c r="C108" s="115" t="s">
        <v>22</v>
      </c>
      <c r="D108" s="115"/>
      <c r="E108" s="115"/>
      <c r="F108" s="115"/>
      <c r="G108" s="115"/>
      <c r="H108" s="115"/>
      <c r="I108" s="115"/>
      <c r="J108" s="115"/>
      <c r="K108" s="115"/>
      <c r="L108" s="133">
        <v>1</v>
      </c>
      <c r="M108" s="115"/>
      <c r="N108" s="115"/>
      <c r="O108" s="107"/>
      <c r="P108" s="115"/>
      <c r="Q108" s="115"/>
      <c r="R108" s="115"/>
      <c r="S108" s="115"/>
      <c r="T108" s="374">
        <f t="shared" si="9"/>
        <v>1</v>
      </c>
      <c r="U108" s="129"/>
      <c r="V108" s="301"/>
      <c r="W108" s="303"/>
    </row>
    <row r="109" spans="1:24" ht="129.6" customHeight="1" x14ac:dyDescent="0.3">
      <c r="A109" s="56">
        <v>82</v>
      </c>
      <c r="B109" s="139" t="s">
        <v>321</v>
      </c>
      <c r="C109" s="115" t="s">
        <v>22</v>
      </c>
      <c r="D109" s="2"/>
      <c r="E109" s="133">
        <v>5</v>
      </c>
      <c r="F109" s="133"/>
      <c r="G109" s="2"/>
      <c r="H109" s="2"/>
      <c r="I109" s="2"/>
      <c r="J109" s="2"/>
      <c r="K109" s="2"/>
      <c r="L109" s="2"/>
      <c r="M109" s="2"/>
      <c r="N109" s="133">
        <v>10</v>
      </c>
      <c r="O109" s="107"/>
      <c r="P109" s="115"/>
      <c r="Q109" s="107"/>
      <c r="R109" s="2"/>
      <c r="S109" s="2"/>
      <c r="T109" s="23">
        <f>SUM(D109:S109)</f>
        <v>15</v>
      </c>
      <c r="U109" s="129"/>
      <c r="V109" s="301"/>
      <c r="W109" s="303"/>
    </row>
    <row r="110" spans="1:24" ht="129.6" customHeight="1" thickBot="1" x14ac:dyDescent="0.35">
      <c r="A110" s="56">
        <v>83</v>
      </c>
      <c r="B110" s="212" t="s">
        <v>312</v>
      </c>
      <c r="C110" s="204" t="s">
        <v>22</v>
      </c>
      <c r="D110" s="205"/>
      <c r="E110" s="205"/>
      <c r="F110" s="206"/>
      <c r="G110" s="205"/>
      <c r="H110" s="205"/>
      <c r="I110" s="205"/>
      <c r="J110" s="206">
        <v>25</v>
      </c>
      <c r="K110" s="205"/>
      <c r="L110" s="205"/>
      <c r="M110" s="205"/>
      <c r="N110" s="205"/>
      <c r="O110" s="207"/>
      <c r="P110" s="204"/>
      <c r="Q110" s="207"/>
      <c r="R110" s="205"/>
      <c r="S110" s="205"/>
      <c r="T110" s="23">
        <f>SUM(D110:S110)</f>
        <v>25</v>
      </c>
      <c r="U110" s="129"/>
      <c r="V110" s="301"/>
      <c r="W110" s="303"/>
    </row>
    <row r="111" spans="1:24" ht="18" customHeight="1" x14ac:dyDescent="0.3">
      <c r="A111" s="520" t="s">
        <v>314</v>
      </c>
      <c r="B111" s="521"/>
      <c r="C111" s="521"/>
      <c r="D111" s="521"/>
      <c r="E111" s="521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  <c r="R111" s="521"/>
      <c r="S111" s="521"/>
      <c r="T111" s="521"/>
      <c r="U111" s="521"/>
      <c r="V111" s="521"/>
      <c r="W111" s="522"/>
    </row>
    <row r="112" spans="1:24" ht="145.94999999999999" customHeight="1" x14ac:dyDescent="0.3">
      <c r="A112" s="53">
        <v>84</v>
      </c>
      <c r="B112" s="139" t="s">
        <v>313</v>
      </c>
      <c r="C112" s="115" t="s">
        <v>22</v>
      </c>
      <c r="D112" s="2">
        <v>2</v>
      </c>
      <c r="E112" s="2"/>
      <c r="F112" s="133"/>
      <c r="G112" s="2"/>
      <c r="H112" s="2"/>
      <c r="I112" s="2"/>
      <c r="J112" s="2"/>
      <c r="K112" s="2"/>
      <c r="L112" s="133">
        <v>1</v>
      </c>
      <c r="M112" s="2"/>
      <c r="N112" s="2"/>
      <c r="O112" s="107"/>
      <c r="P112" s="115"/>
      <c r="Q112" s="107"/>
      <c r="R112" s="2"/>
      <c r="S112" s="2"/>
      <c r="T112" s="208">
        <f>SUM(D112:S112)</f>
        <v>3</v>
      </c>
      <c r="U112" s="129"/>
      <c r="V112" s="301"/>
      <c r="W112" s="303"/>
    </row>
    <row r="113" spans="1:24" ht="145.94999999999999" customHeight="1" x14ac:dyDescent="0.3">
      <c r="A113" s="53">
        <v>85</v>
      </c>
      <c r="B113" s="139" t="s">
        <v>315</v>
      </c>
      <c r="C113" s="115" t="s">
        <v>22</v>
      </c>
      <c r="D113" s="2"/>
      <c r="E113" s="2"/>
      <c r="F113" s="133">
        <v>10</v>
      </c>
      <c r="G113" s="2"/>
      <c r="H113" s="2"/>
      <c r="I113" s="2"/>
      <c r="J113" s="2"/>
      <c r="K113" s="2"/>
      <c r="L113" s="133">
        <v>5</v>
      </c>
      <c r="M113" s="2"/>
      <c r="N113" s="2"/>
      <c r="O113" s="107"/>
      <c r="P113" s="115"/>
      <c r="Q113" s="107"/>
      <c r="R113" s="2"/>
      <c r="S113" s="2"/>
      <c r="T113" s="208">
        <f t="shared" ref="T113:T116" si="10">SUM(D113:S113)</f>
        <v>15</v>
      </c>
      <c r="U113" s="129"/>
      <c r="V113" s="301"/>
      <c r="W113" s="303"/>
    </row>
    <row r="114" spans="1:24" ht="145.94999999999999" customHeight="1" x14ac:dyDescent="0.3">
      <c r="A114" s="53">
        <v>86</v>
      </c>
      <c r="B114" s="139" t="s">
        <v>316</v>
      </c>
      <c r="C114" s="115" t="s">
        <v>22</v>
      </c>
      <c r="D114" s="2"/>
      <c r="E114" s="2"/>
      <c r="F114" s="133"/>
      <c r="G114" s="2"/>
      <c r="H114" s="2"/>
      <c r="I114" s="2"/>
      <c r="J114" s="133">
        <v>4</v>
      </c>
      <c r="K114" s="2"/>
      <c r="L114" s="133">
        <v>2</v>
      </c>
      <c r="M114" s="2"/>
      <c r="N114" s="2"/>
      <c r="O114" s="107"/>
      <c r="P114" s="115"/>
      <c r="Q114" s="107"/>
      <c r="R114" s="2"/>
      <c r="S114" s="2"/>
      <c r="T114" s="208">
        <f t="shared" si="10"/>
        <v>6</v>
      </c>
      <c r="U114" s="129"/>
      <c r="V114" s="301"/>
      <c r="W114" s="303"/>
    </row>
    <row r="115" spans="1:24" ht="145.94999999999999" customHeight="1" x14ac:dyDescent="0.3">
      <c r="A115" s="53">
        <v>87</v>
      </c>
      <c r="B115" s="167" t="s">
        <v>317</v>
      </c>
      <c r="C115" s="124" t="s">
        <v>22</v>
      </c>
      <c r="D115" s="12"/>
      <c r="E115" s="12"/>
      <c r="F115" s="168"/>
      <c r="G115" s="12"/>
      <c r="H115" s="12"/>
      <c r="I115" s="12"/>
      <c r="J115" s="168">
        <v>4</v>
      </c>
      <c r="K115" s="12"/>
      <c r="L115" s="12"/>
      <c r="M115" s="12"/>
      <c r="N115" s="12"/>
      <c r="O115" s="110"/>
      <c r="P115" s="124"/>
      <c r="Q115" s="110"/>
      <c r="R115" s="12"/>
      <c r="S115" s="12"/>
      <c r="T115" s="202">
        <f t="shared" si="10"/>
        <v>4</v>
      </c>
      <c r="U115" s="129"/>
      <c r="V115" s="301"/>
      <c r="W115" s="304"/>
    </row>
    <row r="116" spans="1:24" ht="145.94999999999999" customHeight="1" thickBot="1" x14ac:dyDescent="0.35">
      <c r="A116" s="53">
        <v>88</v>
      </c>
      <c r="B116" s="167" t="s">
        <v>379</v>
      </c>
      <c r="C116" s="124" t="s">
        <v>301</v>
      </c>
      <c r="D116" s="12"/>
      <c r="E116" s="12"/>
      <c r="F116" s="168">
        <v>1</v>
      </c>
      <c r="G116" s="12"/>
      <c r="H116" s="12"/>
      <c r="I116" s="12"/>
      <c r="J116" s="168"/>
      <c r="K116" s="12"/>
      <c r="L116" s="12">
        <v>1</v>
      </c>
      <c r="M116" s="12"/>
      <c r="N116" s="12"/>
      <c r="O116" s="110"/>
      <c r="P116" s="124"/>
      <c r="Q116" s="110"/>
      <c r="R116" s="12"/>
      <c r="S116" s="12"/>
      <c r="T116" s="202">
        <f t="shared" si="10"/>
        <v>2</v>
      </c>
      <c r="U116" s="129"/>
      <c r="V116" s="301"/>
      <c r="W116" s="304"/>
    </row>
    <row r="117" spans="1:24" s="210" customFormat="1" ht="15.6" customHeight="1" x14ac:dyDescent="0.3">
      <c r="A117" s="499" t="s">
        <v>397</v>
      </c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1"/>
    </row>
    <row r="118" spans="1:24" ht="103.95" customHeight="1" x14ac:dyDescent="0.3">
      <c r="A118" s="243">
        <v>89</v>
      </c>
      <c r="B118" s="167" t="s">
        <v>318</v>
      </c>
      <c r="C118" s="124" t="s">
        <v>299</v>
      </c>
      <c r="D118" s="12"/>
      <c r="E118" s="12">
        <v>1</v>
      </c>
      <c r="F118" s="168"/>
      <c r="G118" s="12"/>
      <c r="H118" s="12"/>
      <c r="I118" s="12"/>
      <c r="J118" s="168"/>
      <c r="K118" s="12"/>
      <c r="L118" s="12">
        <v>1</v>
      </c>
      <c r="M118" s="12"/>
      <c r="N118" s="12"/>
      <c r="O118" s="110"/>
      <c r="P118" s="124"/>
      <c r="Q118" s="110"/>
      <c r="R118" s="12"/>
      <c r="S118" s="12"/>
      <c r="T118" s="202">
        <f t="shared" ref="T118:T119" si="11">SUM(D118:S118)</f>
        <v>2</v>
      </c>
      <c r="U118" s="129"/>
      <c r="V118" s="301"/>
      <c r="W118" s="304"/>
      <c r="X118" s="463"/>
    </row>
    <row r="119" spans="1:24" ht="105.6" customHeight="1" thickBot="1" x14ac:dyDescent="0.35">
      <c r="A119" s="243">
        <v>90</v>
      </c>
      <c r="B119" s="266" t="s">
        <v>319</v>
      </c>
      <c r="C119" s="266" t="s">
        <v>300</v>
      </c>
      <c r="D119" s="266"/>
      <c r="E119" s="267">
        <v>1</v>
      </c>
      <c r="F119" s="266"/>
      <c r="G119" s="266"/>
      <c r="H119" s="266"/>
      <c r="I119" s="266"/>
      <c r="J119" s="266"/>
      <c r="K119" s="266"/>
      <c r="L119" s="267">
        <v>1</v>
      </c>
      <c r="M119" s="266"/>
      <c r="N119" s="266"/>
      <c r="O119" s="266"/>
      <c r="P119" s="266"/>
      <c r="Q119" s="266"/>
      <c r="R119" s="266"/>
      <c r="S119" s="266"/>
      <c r="T119" s="19">
        <f t="shared" si="11"/>
        <v>2</v>
      </c>
      <c r="U119" s="306"/>
      <c r="V119" s="312"/>
      <c r="W119" s="304"/>
      <c r="X119" s="463"/>
    </row>
    <row r="120" spans="1:24" ht="15.6" x14ac:dyDescent="0.3">
      <c r="A120" s="499" t="s">
        <v>74</v>
      </c>
      <c r="B120" s="50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1"/>
    </row>
    <row r="121" spans="1:24" ht="58.95" customHeight="1" thickBot="1" x14ac:dyDescent="0.35">
      <c r="A121" s="313">
        <v>91</v>
      </c>
      <c r="B121" s="266" t="s">
        <v>247</v>
      </c>
      <c r="C121" s="116" t="s">
        <v>22</v>
      </c>
      <c r="D121" s="116"/>
      <c r="E121" s="134"/>
      <c r="F121" s="134"/>
      <c r="G121" s="116"/>
      <c r="H121" s="116"/>
      <c r="I121" s="116"/>
      <c r="J121" s="134">
        <v>1</v>
      </c>
      <c r="K121" s="116"/>
      <c r="L121" s="116"/>
      <c r="M121" s="116"/>
      <c r="N121" s="134"/>
      <c r="O121" s="114"/>
      <c r="P121" s="134"/>
      <c r="Q121" s="332"/>
      <c r="R121" s="116"/>
      <c r="S121" s="116"/>
      <c r="T121" s="19">
        <f>SUM(D121:S121)</f>
        <v>1</v>
      </c>
      <c r="U121" s="306"/>
      <c r="V121" s="312"/>
      <c r="W121" s="314"/>
    </row>
    <row r="122" spans="1:24" ht="15.6" x14ac:dyDescent="0.3">
      <c r="A122" s="499" t="s">
        <v>75</v>
      </c>
      <c r="B122" s="500"/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1"/>
    </row>
    <row r="123" spans="1:24" ht="409.5" customHeight="1" thickBot="1" x14ac:dyDescent="0.35">
      <c r="A123" s="56">
        <v>92</v>
      </c>
      <c r="B123" s="169" t="s">
        <v>248</v>
      </c>
      <c r="C123" s="116"/>
      <c r="D123" s="116">
        <v>1</v>
      </c>
      <c r="E123" s="134">
        <v>1</v>
      </c>
      <c r="F123" s="134">
        <v>1</v>
      </c>
      <c r="G123" s="116"/>
      <c r="H123" s="116"/>
      <c r="I123" s="116"/>
      <c r="J123" s="134">
        <v>2</v>
      </c>
      <c r="K123" s="116"/>
      <c r="L123" s="116"/>
      <c r="M123" s="116"/>
      <c r="N123" s="134">
        <v>2</v>
      </c>
      <c r="O123" s="114"/>
      <c r="P123" s="134">
        <v>2</v>
      </c>
      <c r="Q123" s="332">
        <v>1</v>
      </c>
      <c r="R123" s="116"/>
      <c r="S123" s="116"/>
      <c r="T123" s="19">
        <f>SUM(D123:S123)</f>
        <v>10</v>
      </c>
      <c r="U123" s="306"/>
      <c r="V123" s="312"/>
      <c r="W123" s="314"/>
      <c r="X123" s="463"/>
    </row>
    <row r="124" spans="1:24" x14ac:dyDescent="0.3">
      <c r="L124" s="101"/>
      <c r="Q124" s="210"/>
      <c r="W124" s="376"/>
    </row>
  </sheetData>
  <mergeCells count="32">
    <mergeCell ref="A120:W120"/>
    <mergeCell ref="A122:W122"/>
    <mergeCell ref="A6:W6"/>
    <mergeCell ref="A101:W101"/>
    <mergeCell ref="A105:W105"/>
    <mergeCell ref="A111:W111"/>
    <mergeCell ref="A79:W79"/>
    <mergeCell ref="A81:W81"/>
    <mergeCell ref="A86:W86"/>
    <mergeCell ref="A90:W90"/>
    <mergeCell ref="A93:W93"/>
    <mergeCell ref="A60:W60"/>
    <mergeCell ref="A65:W65"/>
    <mergeCell ref="A68:W68"/>
    <mergeCell ref="A71:W71"/>
    <mergeCell ref="A75:W75"/>
    <mergeCell ref="A1:V2"/>
    <mergeCell ref="A14:W14"/>
    <mergeCell ref="A19:W19"/>
    <mergeCell ref="A25:W25"/>
    <mergeCell ref="A27:W27"/>
    <mergeCell ref="W4:W5"/>
    <mergeCell ref="A5:S5"/>
    <mergeCell ref="T4:T5"/>
    <mergeCell ref="V4:V5"/>
    <mergeCell ref="A10:W10"/>
    <mergeCell ref="U4:U5"/>
    <mergeCell ref="A41:W41"/>
    <mergeCell ref="A52:W52"/>
    <mergeCell ref="A54:W54"/>
    <mergeCell ref="A58:W58"/>
    <mergeCell ref="A117:W11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5"/>
  <sheetViews>
    <sheetView topLeftCell="A4" zoomScale="70" zoomScaleNormal="70" workbookViewId="0">
      <selection activeCell="U69" sqref="U69"/>
    </sheetView>
  </sheetViews>
  <sheetFormatPr defaultRowHeight="14.4" x14ac:dyDescent="0.3"/>
  <cols>
    <col min="2" max="2" width="26.109375" customWidth="1"/>
    <col min="3" max="3" width="10.6640625" style="101" customWidth="1"/>
    <col min="4" max="4" width="9.33203125" style="101" customWidth="1"/>
    <col min="5" max="5" width="9.6640625" style="101" customWidth="1"/>
    <col min="6" max="6" width="7.6640625" style="101" customWidth="1"/>
    <col min="7" max="7" width="9.33203125" style="101" customWidth="1"/>
    <col min="8" max="8" width="6.5546875" style="101" customWidth="1"/>
    <col min="9" max="9" width="7.6640625" style="101" customWidth="1"/>
    <col min="10" max="10" width="6.5546875" style="101" customWidth="1"/>
    <col min="11" max="11" width="5.109375" style="101" customWidth="1"/>
    <col min="12" max="12" width="7.5546875" style="101" customWidth="1"/>
    <col min="13" max="13" width="6.44140625" style="101" customWidth="1"/>
    <col min="14" max="14" width="7.5546875" style="101" customWidth="1"/>
    <col min="15" max="15" width="8.44140625" style="101" bestFit="1" customWidth="1"/>
    <col min="16" max="16" width="8.33203125" style="101" customWidth="1"/>
    <col min="17" max="17" width="10.33203125" style="388" customWidth="1"/>
    <col min="18" max="18" width="9" style="101" bestFit="1" customWidth="1"/>
    <col min="19" max="19" width="12.33203125" style="101" bestFit="1" customWidth="1"/>
    <col min="20" max="20" width="11.6640625" customWidth="1"/>
    <col min="21" max="21" width="22.109375" customWidth="1"/>
    <col min="22" max="22" width="23.6640625" customWidth="1"/>
    <col min="23" max="23" width="21.77734375" style="210" customWidth="1"/>
    <col min="24" max="24" width="19.33203125" customWidth="1"/>
    <col min="25" max="25" width="18" style="210" customWidth="1"/>
    <col min="26" max="26" width="22.109375" customWidth="1"/>
  </cols>
  <sheetData>
    <row r="1" spans="1:26" ht="14.4" customHeight="1" x14ac:dyDescent="0.45">
      <c r="A1" s="502" t="s">
        <v>400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4"/>
      <c r="W1" s="345"/>
    </row>
    <row r="2" spans="1:26" ht="59.4" customHeight="1" x14ac:dyDescent="0.45">
      <c r="A2" s="505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7"/>
      <c r="W2" s="345"/>
    </row>
    <row r="3" spans="1:26" ht="16.8" customHeight="1" x14ac:dyDescent="0.45">
      <c r="A3" s="199"/>
      <c r="B3" s="199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199"/>
      <c r="U3" s="199"/>
      <c r="V3" s="199"/>
      <c r="W3" s="345"/>
    </row>
    <row r="4" spans="1:26" ht="68.400000000000006" customHeight="1" x14ac:dyDescent="0.3">
      <c r="A4" s="58" t="s">
        <v>0</v>
      </c>
      <c r="B4" s="59" t="s">
        <v>1</v>
      </c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59" t="s">
        <v>8</v>
      </c>
      <c r="J4" s="59" t="s">
        <v>9</v>
      </c>
      <c r="K4" s="59" t="s">
        <v>10</v>
      </c>
      <c r="L4" s="59" t="s">
        <v>11</v>
      </c>
      <c r="M4" s="59" t="s">
        <v>12</v>
      </c>
      <c r="N4" s="59" t="s">
        <v>13</v>
      </c>
      <c r="O4" s="59" t="s">
        <v>14</v>
      </c>
      <c r="P4" s="59" t="s">
        <v>15</v>
      </c>
      <c r="Q4" s="59" t="s">
        <v>380</v>
      </c>
      <c r="R4" s="59" t="s">
        <v>17</v>
      </c>
      <c r="S4" s="59" t="s">
        <v>18</v>
      </c>
      <c r="T4" s="99" t="s">
        <v>88</v>
      </c>
      <c r="U4" s="531" t="s">
        <v>398</v>
      </c>
      <c r="V4" s="508" t="s">
        <v>399</v>
      </c>
      <c r="W4" s="534" t="s">
        <v>394</v>
      </c>
      <c r="X4" s="535" t="s">
        <v>395</v>
      </c>
      <c r="Y4" s="535" t="s">
        <v>396</v>
      </c>
    </row>
    <row r="5" spans="1:26" ht="16.2" customHeight="1" thickBot="1" x14ac:dyDescent="0.35">
      <c r="A5" s="528" t="s">
        <v>89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30"/>
      <c r="U5" s="532"/>
      <c r="V5" s="533"/>
      <c r="W5" s="533"/>
      <c r="X5" s="536"/>
      <c r="Y5" s="536"/>
    </row>
    <row r="6" spans="1:26" ht="15.6" x14ac:dyDescent="0.3">
      <c r="A6" s="525" t="s">
        <v>334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7"/>
    </row>
    <row r="7" spans="1:26" ht="232.5" customHeight="1" x14ac:dyDescent="0.3">
      <c r="A7" s="49">
        <v>1</v>
      </c>
      <c r="B7" s="217" t="s">
        <v>331</v>
      </c>
      <c r="C7" s="34" t="s">
        <v>22</v>
      </c>
      <c r="D7" s="18"/>
      <c r="E7" s="34"/>
      <c r="F7" s="52"/>
      <c r="G7" s="363"/>
      <c r="H7" s="34"/>
      <c r="I7" s="34"/>
      <c r="J7" s="18"/>
      <c r="K7" s="34"/>
      <c r="L7" s="34"/>
      <c r="M7" s="357"/>
      <c r="N7" s="34">
        <v>1</v>
      </c>
      <c r="O7" s="330"/>
      <c r="P7" s="330"/>
      <c r="Q7" s="330"/>
      <c r="R7" s="34"/>
      <c r="S7" s="34"/>
      <c r="T7" s="19">
        <f>SUM(D7:S7)</f>
        <v>1</v>
      </c>
      <c r="U7" s="125"/>
      <c r="V7" s="125"/>
      <c r="W7" s="125"/>
      <c r="X7" s="277"/>
      <c r="Y7" s="125"/>
    </row>
    <row r="8" spans="1:26" ht="241.2" customHeight="1" x14ac:dyDescent="0.3">
      <c r="A8" s="49">
        <v>2</v>
      </c>
      <c r="B8" s="173" t="s">
        <v>332</v>
      </c>
      <c r="C8" s="25" t="s">
        <v>22</v>
      </c>
      <c r="D8" s="4"/>
      <c r="E8" s="4">
        <v>1</v>
      </c>
      <c r="F8" s="4"/>
      <c r="G8" s="196">
        <v>1</v>
      </c>
      <c r="H8" s="4"/>
      <c r="I8" s="4"/>
      <c r="J8" s="4"/>
      <c r="K8" s="4"/>
      <c r="L8" s="4"/>
      <c r="M8" s="4"/>
      <c r="N8" s="4">
        <v>1</v>
      </c>
      <c r="O8" s="327"/>
      <c r="P8" s="327"/>
      <c r="Q8" s="327"/>
      <c r="R8" s="4"/>
      <c r="S8" s="4"/>
      <c r="T8" s="19">
        <f t="shared" ref="T8:T9" si="0">SUM(D8:S8)</f>
        <v>3</v>
      </c>
      <c r="U8" s="50"/>
      <c r="V8" s="50"/>
      <c r="W8" s="50"/>
      <c r="X8" s="275"/>
      <c r="Y8" s="125"/>
    </row>
    <row r="9" spans="1:26" ht="214.2" customHeight="1" thickBot="1" x14ac:dyDescent="0.35">
      <c r="A9" s="49">
        <v>3</v>
      </c>
      <c r="B9" s="217" t="s">
        <v>223</v>
      </c>
      <c r="C9" s="34" t="s">
        <v>22</v>
      </c>
      <c r="D9" s="14"/>
      <c r="E9" s="34"/>
      <c r="F9" s="34">
        <v>2</v>
      </c>
      <c r="G9" s="14"/>
      <c r="H9" s="34"/>
      <c r="I9" s="34"/>
      <c r="J9" s="14"/>
      <c r="K9" s="34"/>
      <c r="L9" s="34"/>
      <c r="M9" s="14"/>
      <c r="N9" s="34"/>
      <c r="O9" s="330"/>
      <c r="P9" s="330"/>
      <c r="Q9" s="330"/>
      <c r="R9" s="34"/>
      <c r="S9" s="34"/>
      <c r="T9" s="19">
        <f t="shared" si="0"/>
        <v>2</v>
      </c>
      <c r="U9" s="135"/>
      <c r="V9" s="135"/>
      <c r="W9" s="135"/>
      <c r="X9" s="278"/>
      <c r="Y9" s="125"/>
    </row>
    <row r="10" spans="1:26" ht="15.6" x14ac:dyDescent="0.3">
      <c r="A10" s="525" t="s">
        <v>90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7"/>
    </row>
    <row r="11" spans="1:26" s="210" customFormat="1" ht="141.6" customHeight="1" x14ac:dyDescent="0.3">
      <c r="A11" s="476">
        <v>4</v>
      </c>
      <c r="B11" s="474" t="s">
        <v>333</v>
      </c>
      <c r="C11" s="13" t="s">
        <v>329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0"/>
      <c r="P11" s="330"/>
      <c r="Q11" s="330"/>
      <c r="R11" s="34"/>
      <c r="S11" s="34">
        <v>1</v>
      </c>
      <c r="T11" s="253">
        <f>SUM(D11:S11)</f>
        <v>1</v>
      </c>
      <c r="U11" s="171"/>
      <c r="V11" s="171"/>
      <c r="W11" s="171"/>
      <c r="X11" s="279"/>
      <c r="Y11" s="125"/>
      <c r="Z11" s="463"/>
    </row>
    <row r="12" spans="1:26" ht="143.4" customHeight="1" thickBot="1" x14ac:dyDescent="0.35">
      <c r="A12" s="477">
        <v>5</v>
      </c>
      <c r="B12" s="475" t="s">
        <v>91</v>
      </c>
      <c r="C12" s="377" t="s">
        <v>22</v>
      </c>
      <c r="D12" s="250"/>
      <c r="E12" s="250"/>
      <c r="F12" s="250"/>
      <c r="G12" s="250"/>
      <c r="H12" s="250"/>
      <c r="I12" s="250"/>
      <c r="J12" s="250">
        <v>15</v>
      </c>
      <c r="K12" s="250"/>
      <c r="L12" s="250"/>
      <c r="M12" s="250"/>
      <c r="N12" s="250"/>
      <c r="O12" s="328"/>
      <c r="P12" s="328"/>
      <c r="Q12" s="328"/>
      <c r="R12" s="250"/>
      <c r="S12" s="250"/>
      <c r="T12" s="35">
        <f>SUM(D12:S12)</f>
        <v>15</v>
      </c>
      <c r="U12" s="254"/>
      <c r="V12" s="254"/>
      <c r="W12" s="254"/>
      <c r="X12" s="276"/>
      <c r="Y12" s="125"/>
      <c r="Z12" s="463"/>
    </row>
    <row r="13" spans="1:26" ht="15.6" x14ac:dyDescent="0.3">
      <c r="A13" s="525" t="s">
        <v>92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7"/>
    </row>
    <row r="14" spans="1:26" ht="254.25" customHeight="1" thickBot="1" x14ac:dyDescent="0.35">
      <c r="A14" s="247">
        <v>6</v>
      </c>
      <c r="B14" s="248" t="s">
        <v>369</v>
      </c>
      <c r="C14" s="249" t="s">
        <v>93</v>
      </c>
      <c r="D14" s="250"/>
      <c r="E14" s="250"/>
      <c r="F14" s="250"/>
      <c r="G14" s="250"/>
      <c r="H14" s="250"/>
      <c r="I14" s="250">
        <v>1</v>
      </c>
      <c r="J14" s="250"/>
      <c r="K14" s="250"/>
      <c r="L14" s="250"/>
      <c r="M14" s="250"/>
      <c r="N14" s="250"/>
      <c r="O14" s="328"/>
      <c r="P14" s="328"/>
      <c r="Q14" s="328"/>
      <c r="R14" s="250"/>
      <c r="S14" s="250"/>
      <c r="T14" s="253">
        <f>SUM(D14:S14)</f>
        <v>1</v>
      </c>
      <c r="U14" s="254"/>
      <c r="V14" s="254"/>
      <c r="W14" s="254"/>
      <c r="X14" s="276"/>
      <c r="Y14" s="276"/>
      <c r="Z14" s="463"/>
    </row>
    <row r="15" spans="1:26" ht="15.6" x14ac:dyDescent="0.3">
      <c r="A15" s="525" t="s">
        <v>94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7"/>
    </row>
    <row r="16" spans="1:26" ht="120.6" customHeight="1" thickBot="1" x14ac:dyDescent="0.35">
      <c r="A16" s="247">
        <v>7</v>
      </c>
      <c r="B16" s="262" t="s">
        <v>95</v>
      </c>
      <c r="C16" s="263" t="s">
        <v>22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>
        <v>10</v>
      </c>
      <c r="O16" s="328"/>
      <c r="P16" s="328"/>
      <c r="Q16" s="328"/>
      <c r="R16" s="250"/>
      <c r="S16" s="250"/>
      <c r="T16" s="253">
        <f>SUM(D16:S16)</f>
        <v>10</v>
      </c>
      <c r="U16" s="254"/>
      <c r="V16" s="254"/>
      <c r="W16" s="254"/>
      <c r="X16" s="276"/>
      <c r="Y16" s="276"/>
      <c r="Z16" s="463"/>
    </row>
    <row r="17" spans="1:26" s="210" customFormat="1" ht="15.6" x14ac:dyDescent="0.3">
      <c r="A17" s="525" t="s">
        <v>96</v>
      </c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7"/>
    </row>
    <row r="18" spans="1:26" ht="174" customHeight="1" thickBot="1" x14ac:dyDescent="0.35">
      <c r="A18" s="247">
        <v>8</v>
      </c>
      <c r="B18" s="248" t="s">
        <v>385</v>
      </c>
      <c r="C18" s="250" t="s">
        <v>22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>
        <v>20</v>
      </c>
      <c r="O18" s="328"/>
      <c r="P18" s="328"/>
      <c r="Q18" s="328"/>
      <c r="R18" s="250"/>
      <c r="S18" s="250"/>
      <c r="T18" s="253">
        <f>SUM(D18:S18)</f>
        <v>20</v>
      </c>
      <c r="U18" s="254"/>
      <c r="V18" s="254"/>
      <c r="W18" s="254"/>
      <c r="X18" s="276"/>
      <c r="Y18" s="276"/>
      <c r="Z18" s="210"/>
    </row>
    <row r="19" spans="1:26" ht="15.6" x14ac:dyDescent="0.3">
      <c r="A19" s="525" t="s">
        <v>97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7"/>
    </row>
    <row r="20" spans="1:26" ht="108.6" customHeight="1" x14ac:dyDescent="0.3">
      <c r="A20" s="247">
        <v>9</v>
      </c>
      <c r="B20" s="265" t="s">
        <v>98</v>
      </c>
      <c r="C20" s="249" t="s">
        <v>99</v>
      </c>
      <c r="D20" s="251"/>
      <c r="E20" s="251"/>
      <c r="F20" s="251">
        <v>8</v>
      </c>
      <c r="G20" s="251"/>
      <c r="H20" s="251"/>
      <c r="I20" s="251"/>
      <c r="J20" s="251"/>
      <c r="K20" s="251"/>
      <c r="L20" s="251"/>
      <c r="M20" s="251"/>
      <c r="N20" s="251"/>
      <c r="O20" s="328"/>
      <c r="P20" s="328"/>
      <c r="Q20" s="328">
        <v>2</v>
      </c>
      <c r="R20" s="251"/>
      <c r="S20" s="251"/>
      <c r="T20" s="253">
        <f>SUM(D20:S20)</f>
        <v>10</v>
      </c>
      <c r="U20" s="254"/>
      <c r="V20" s="254"/>
      <c r="W20" s="254"/>
      <c r="X20" s="276"/>
      <c r="Y20" s="276"/>
      <c r="Z20" s="463"/>
    </row>
    <row r="21" spans="1:26" ht="140.4" customHeight="1" thickBot="1" x14ac:dyDescent="0.35">
      <c r="A21" s="247">
        <v>10</v>
      </c>
      <c r="B21" s="265" t="s">
        <v>100</v>
      </c>
      <c r="C21" s="249" t="s">
        <v>99</v>
      </c>
      <c r="D21" s="251"/>
      <c r="E21" s="251"/>
      <c r="F21" s="251"/>
      <c r="G21" s="251"/>
      <c r="H21" s="157"/>
      <c r="I21" s="251"/>
      <c r="J21" s="251">
        <v>1</v>
      </c>
      <c r="K21" s="251"/>
      <c r="L21" s="251"/>
      <c r="M21" s="251"/>
      <c r="N21" s="251">
        <v>1</v>
      </c>
      <c r="O21" s="328">
        <v>1</v>
      </c>
      <c r="P21" s="328">
        <v>1</v>
      </c>
      <c r="Q21" s="328"/>
      <c r="R21" s="251"/>
      <c r="S21" s="251"/>
      <c r="T21" s="253">
        <f>SUM(D21:S21)</f>
        <v>4</v>
      </c>
      <c r="U21" s="254"/>
      <c r="V21" s="254"/>
      <c r="W21" s="254"/>
      <c r="X21" s="276"/>
      <c r="Y21" s="276"/>
      <c r="Z21" s="463"/>
    </row>
    <row r="22" spans="1:26" ht="15.6" x14ac:dyDescent="0.3">
      <c r="A22" s="525" t="s">
        <v>335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7"/>
    </row>
    <row r="23" spans="1:26" ht="259.2" customHeight="1" thickBot="1" x14ac:dyDescent="0.35">
      <c r="A23" s="247">
        <v>11</v>
      </c>
      <c r="B23" s="257" t="s">
        <v>286</v>
      </c>
      <c r="C23" s="258" t="s">
        <v>22</v>
      </c>
      <c r="D23" s="251"/>
      <c r="E23" s="251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328"/>
      <c r="P23" s="328"/>
      <c r="Q23" s="328"/>
      <c r="R23" s="251"/>
      <c r="S23" s="251"/>
      <c r="T23" s="253">
        <f>SUM(D23:S23)</f>
        <v>1</v>
      </c>
      <c r="U23" s="254"/>
      <c r="V23" s="254"/>
      <c r="W23" s="254"/>
      <c r="X23" s="276"/>
      <c r="Y23" s="276"/>
    </row>
    <row r="24" spans="1:26" ht="15.6" x14ac:dyDescent="0.3">
      <c r="A24" s="525" t="s">
        <v>287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7"/>
    </row>
    <row r="25" spans="1:26" ht="307.95" customHeight="1" x14ac:dyDescent="0.3">
      <c r="A25" s="247">
        <v>12</v>
      </c>
      <c r="B25" s="266" t="s">
        <v>336</v>
      </c>
      <c r="C25" s="267" t="s">
        <v>22</v>
      </c>
      <c r="D25" s="250"/>
      <c r="E25" s="250"/>
      <c r="F25" s="250"/>
      <c r="G25" s="250"/>
      <c r="H25" s="250"/>
      <c r="I25" s="250"/>
      <c r="J25" s="250"/>
      <c r="K25" s="250"/>
      <c r="L25" s="250"/>
      <c r="M25" s="378">
        <v>4</v>
      </c>
      <c r="N25" s="250"/>
      <c r="O25" s="328"/>
      <c r="P25" s="328"/>
      <c r="Q25" s="328"/>
      <c r="R25" s="250"/>
      <c r="S25" s="250"/>
      <c r="T25" s="253">
        <f t="shared" ref="T25:T29" si="1">SUM(D25:S25)</f>
        <v>4</v>
      </c>
      <c r="U25" s="254"/>
      <c r="V25" s="254"/>
      <c r="W25" s="254"/>
      <c r="X25" s="276"/>
      <c r="Y25" s="276"/>
    </row>
    <row r="26" spans="1:26" ht="204.6" customHeight="1" x14ac:dyDescent="0.3">
      <c r="A26" s="247">
        <v>13</v>
      </c>
      <c r="B26" s="169" t="s">
        <v>370</v>
      </c>
      <c r="C26" s="38" t="s">
        <v>22</v>
      </c>
      <c r="D26" s="117"/>
      <c r="E26" s="117">
        <v>6</v>
      </c>
      <c r="F26" s="117"/>
      <c r="G26" s="117"/>
      <c r="H26" s="117"/>
      <c r="I26" s="117"/>
      <c r="J26" s="117"/>
      <c r="K26" s="117"/>
      <c r="L26" s="117"/>
      <c r="M26" s="117"/>
      <c r="N26" s="117"/>
      <c r="O26" s="329"/>
      <c r="P26" s="329"/>
      <c r="Q26" s="329"/>
      <c r="R26" s="117"/>
      <c r="S26" s="117"/>
      <c r="T26" s="19">
        <f t="shared" si="1"/>
        <v>6</v>
      </c>
      <c r="U26" s="125"/>
      <c r="V26" s="125"/>
      <c r="W26" s="125"/>
      <c r="X26" s="277"/>
      <c r="Y26" s="276"/>
    </row>
    <row r="27" spans="1:26" ht="228" customHeight="1" x14ac:dyDescent="0.3">
      <c r="A27" s="247">
        <v>14</v>
      </c>
      <c r="B27" s="245" t="s">
        <v>371</v>
      </c>
      <c r="C27" s="201" t="s">
        <v>288</v>
      </c>
      <c r="D27" s="117"/>
      <c r="E27" s="117">
        <v>1</v>
      </c>
      <c r="F27" s="117"/>
      <c r="G27" s="117"/>
      <c r="H27" s="117"/>
      <c r="I27" s="117"/>
      <c r="J27" s="117"/>
      <c r="K27" s="117"/>
      <c r="L27" s="117"/>
      <c r="M27" s="117"/>
      <c r="N27" s="118"/>
      <c r="O27" s="327"/>
      <c r="P27" s="327"/>
      <c r="Q27" s="327"/>
      <c r="R27" s="118"/>
      <c r="S27" s="118"/>
      <c r="T27" s="8">
        <f t="shared" si="1"/>
        <v>1</v>
      </c>
      <c r="U27" s="50"/>
      <c r="V27" s="50"/>
      <c r="W27" s="50"/>
      <c r="X27" s="275"/>
      <c r="Y27" s="276"/>
    </row>
    <row r="28" spans="1:26" ht="204.6" customHeight="1" x14ac:dyDescent="0.3">
      <c r="A28" s="247">
        <v>15</v>
      </c>
      <c r="B28" s="245" t="s">
        <v>323</v>
      </c>
      <c r="C28" s="201" t="s">
        <v>289</v>
      </c>
      <c r="D28" s="117"/>
      <c r="E28" s="117">
        <v>1</v>
      </c>
      <c r="F28" s="117"/>
      <c r="G28" s="117"/>
      <c r="H28" s="117"/>
      <c r="I28" s="117"/>
      <c r="J28" s="117"/>
      <c r="K28" s="117"/>
      <c r="L28" s="117"/>
      <c r="M28" s="117"/>
      <c r="N28" s="118"/>
      <c r="O28" s="327"/>
      <c r="P28" s="327"/>
      <c r="Q28" s="327"/>
      <c r="R28" s="118"/>
      <c r="S28" s="118"/>
      <c r="T28" s="8">
        <f t="shared" si="1"/>
        <v>1</v>
      </c>
      <c r="U28" s="50"/>
      <c r="V28" s="50"/>
      <c r="W28" s="50"/>
      <c r="X28" s="275"/>
      <c r="Y28" s="276"/>
    </row>
    <row r="29" spans="1:26" ht="212.25" customHeight="1" thickBot="1" x14ac:dyDescent="0.35">
      <c r="A29" s="247">
        <v>16</v>
      </c>
      <c r="B29" s="240" t="s">
        <v>372</v>
      </c>
      <c r="C29" s="26" t="s">
        <v>29</v>
      </c>
      <c r="D29" s="119"/>
      <c r="E29" s="119"/>
      <c r="F29" s="119"/>
      <c r="G29" s="119"/>
      <c r="H29" s="119"/>
      <c r="I29" s="119"/>
      <c r="J29" s="119"/>
      <c r="K29" s="119"/>
      <c r="L29" s="119">
        <v>8</v>
      </c>
      <c r="M29" s="119"/>
      <c r="N29" s="119"/>
      <c r="O29" s="337"/>
      <c r="P29" s="337"/>
      <c r="Q29" s="337"/>
      <c r="R29" s="119"/>
      <c r="S29" s="119"/>
      <c r="T29" s="16">
        <f t="shared" si="1"/>
        <v>8</v>
      </c>
      <c r="U29" s="135"/>
      <c r="V29" s="135"/>
      <c r="W29" s="135"/>
      <c r="X29" s="278"/>
      <c r="Y29" s="276"/>
    </row>
    <row r="30" spans="1:26" ht="15.6" x14ac:dyDescent="0.3">
      <c r="A30" s="525" t="s">
        <v>101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7"/>
    </row>
    <row r="31" spans="1:26" ht="99" customHeight="1" x14ac:dyDescent="0.3">
      <c r="A31" s="49">
        <v>17</v>
      </c>
      <c r="B31" s="174" t="s">
        <v>273</v>
      </c>
      <c r="C31" s="3" t="s">
        <v>102</v>
      </c>
      <c r="D31" s="117">
        <v>14</v>
      </c>
      <c r="E31" s="117"/>
      <c r="F31" s="117">
        <v>5</v>
      </c>
      <c r="G31" s="117">
        <v>4</v>
      </c>
      <c r="H31" s="117">
        <v>12</v>
      </c>
      <c r="I31" s="117">
        <v>6</v>
      </c>
      <c r="J31" s="117">
        <v>7</v>
      </c>
      <c r="K31" s="117"/>
      <c r="L31" s="117">
        <v>15</v>
      </c>
      <c r="M31" s="117"/>
      <c r="N31" s="117">
        <v>5</v>
      </c>
      <c r="O31" s="329">
        <v>14</v>
      </c>
      <c r="P31" s="329"/>
      <c r="Q31" s="329">
        <v>5</v>
      </c>
      <c r="R31" s="117">
        <v>8</v>
      </c>
      <c r="S31" s="117">
        <v>4</v>
      </c>
      <c r="T31" s="19">
        <f t="shared" ref="T31:T36" si="2">SUM(D31:S31)</f>
        <v>99</v>
      </c>
      <c r="U31" s="125"/>
      <c r="V31" s="125"/>
      <c r="W31" s="125"/>
      <c r="X31" s="277"/>
      <c r="Y31" s="277"/>
      <c r="Z31" s="463"/>
    </row>
    <row r="32" spans="1:26" ht="83.4" customHeight="1" x14ac:dyDescent="0.3">
      <c r="A32" s="49">
        <v>18</v>
      </c>
      <c r="B32" s="390" t="s">
        <v>382</v>
      </c>
      <c r="C32" s="3" t="s">
        <v>103</v>
      </c>
      <c r="D32" s="118"/>
      <c r="E32" s="118"/>
      <c r="F32" s="118"/>
      <c r="G32" s="118"/>
      <c r="H32" s="118"/>
      <c r="I32" s="118"/>
      <c r="J32" s="118">
        <v>2</v>
      </c>
      <c r="K32" s="118"/>
      <c r="L32" s="118"/>
      <c r="M32" s="118"/>
      <c r="N32" s="117">
        <v>2</v>
      </c>
      <c r="O32" s="327"/>
      <c r="P32" s="327"/>
      <c r="Q32" s="327"/>
      <c r="R32" s="118"/>
      <c r="S32" s="118"/>
      <c r="T32" s="19">
        <f t="shared" si="2"/>
        <v>4</v>
      </c>
      <c r="U32" s="50"/>
      <c r="V32" s="50"/>
      <c r="W32" s="50"/>
      <c r="X32" s="275"/>
      <c r="Y32" s="277"/>
      <c r="Z32" s="463"/>
    </row>
    <row r="33" spans="1:26" ht="115.95" customHeight="1" x14ac:dyDescent="0.3">
      <c r="A33" s="49">
        <v>19</v>
      </c>
      <c r="B33" s="173" t="s">
        <v>251</v>
      </c>
      <c r="C33" s="3" t="s">
        <v>104</v>
      </c>
      <c r="D33" s="118">
        <v>2</v>
      </c>
      <c r="E33" s="118"/>
      <c r="F33" s="118"/>
      <c r="G33" s="118"/>
      <c r="H33" s="118"/>
      <c r="I33" s="118"/>
      <c r="J33" s="118"/>
      <c r="K33" s="118"/>
      <c r="L33" s="118">
        <v>8</v>
      </c>
      <c r="M33" s="118"/>
      <c r="N33" s="118"/>
      <c r="O33" s="327"/>
      <c r="P33" s="327"/>
      <c r="Q33" s="327">
        <v>2</v>
      </c>
      <c r="R33" s="118"/>
      <c r="S33" s="118">
        <v>2</v>
      </c>
      <c r="T33" s="8">
        <f t="shared" si="2"/>
        <v>14</v>
      </c>
      <c r="U33" s="50"/>
      <c r="V33" s="50"/>
      <c r="W33" s="50"/>
      <c r="X33" s="275"/>
      <c r="Y33" s="277"/>
      <c r="Z33" s="463"/>
    </row>
    <row r="34" spans="1:26" ht="66" customHeight="1" x14ac:dyDescent="0.3">
      <c r="A34" s="49">
        <v>20</v>
      </c>
      <c r="B34" s="173" t="s">
        <v>252</v>
      </c>
      <c r="C34" s="3" t="s">
        <v>105</v>
      </c>
      <c r="D34" s="118">
        <v>5</v>
      </c>
      <c r="E34" s="118"/>
      <c r="F34" s="118"/>
      <c r="G34" s="118">
        <v>1</v>
      </c>
      <c r="H34" s="118"/>
      <c r="I34" s="118">
        <v>6</v>
      </c>
      <c r="J34" s="118">
        <v>2</v>
      </c>
      <c r="K34" s="118"/>
      <c r="L34" s="118">
        <v>8</v>
      </c>
      <c r="M34" s="118"/>
      <c r="N34" s="118"/>
      <c r="O34" s="327"/>
      <c r="P34" s="327"/>
      <c r="Q34" s="327"/>
      <c r="R34" s="118"/>
      <c r="S34" s="118"/>
      <c r="T34" s="8">
        <f t="shared" si="2"/>
        <v>22</v>
      </c>
      <c r="U34" s="50"/>
      <c r="V34" s="50"/>
      <c r="W34" s="50"/>
      <c r="X34" s="275"/>
      <c r="Y34" s="277"/>
      <c r="Z34" s="463"/>
    </row>
    <row r="35" spans="1:26" ht="115.95" customHeight="1" x14ac:dyDescent="0.3">
      <c r="A35" s="49">
        <v>21</v>
      </c>
      <c r="B35" s="173" t="s">
        <v>253</v>
      </c>
      <c r="C35" s="131" t="s">
        <v>383</v>
      </c>
      <c r="D35" s="118"/>
      <c r="E35" s="118"/>
      <c r="F35" s="118"/>
      <c r="G35" s="118"/>
      <c r="H35" s="118">
        <v>6</v>
      </c>
      <c r="I35" s="118">
        <v>1</v>
      </c>
      <c r="J35" s="118"/>
      <c r="K35" s="118"/>
      <c r="L35" s="118"/>
      <c r="M35" s="118"/>
      <c r="N35" s="118">
        <v>2</v>
      </c>
      <c r="O35" s="335">
        <v>20</v>
      </c>
      <c r="P35" s="327"/>
      <c r="Q35" s="327"/>
      <c r="R35" s="118">
        <v>6</v>
      </c>
      <c r="S35" s="9"/>
      <c r="T35" s="8">
        <f t="shared" si="2"/>
        <v>35</v>
      </c>
      <c r="U35" s="50"/>
      <c r="V35" s="50"/>
      <c r="W35" s="50"/>
      <c r="X35" s="275"/>
      <c r="Y35" s="277"/>
      <c r="Z35" s="463"/>
    </row>
    <row r="36" spans="1:26" ht="109.95" customHeight="1" thickBot="1" x14ac:dyDescent="0.35">
      <c r="A36" s="49">
        <v>22</v>
      </c>
      <c r="B36" s="248" t="s">
        <v>302</v>
      </c>
      <c r="C36" s="267" t="s">
        <v>303</v>
      </c>
      <c r="D36" s="251"/>
      <c r="E36" s="251"/>
      <c r="F36" s="251"/>
      <c r="G36" s="251"/>
      <c r="H36" s="251"/>
      <c r="I36" s="251"/>
      <c r="J36" s="251">
        <v>1</v>
      </c>
      <c r="K36" s="251"/>
      <c r="L36" s="251"/>
      <c r="M36" s="251"/>
      <c r="N36" s="251"/>
      <c r="O36" s="328">
        <v>1</v>
      </c>
      <c r="P36" s="328"/>
      <c r="Q36" s="328"/>
      <c r="R36" s="251"/>
      <c r="S36" s="251"/>
      <c r="T36" s="253">
        <f t="shared" si="2"/>
        <v>2</v>
      </c>
      <c r="U36" s="254"/>
      <c r="V36" s="254"/>
      <c r="W36" s="254"/>
      <c r="X36" s="276"/>
      <c r="Y36" s="277"/>
    </row>
    <row r="37" spans="1:26" ht="19.2" customHeight="1" x14ac:dyDescent="0.3">
      <c r="A37" s="525" t="s">
        <v>304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7"/>
    </row>
    <row r="38" spans="1:26" ht="109.95" customHeight="1" thickBot="1" x14ac:dyDescent="0.35">
      <c r="A38" s="247">
        <v>23</v>
      </c>
      <c r="B38" s="248" t="s">
        <v>373</v>
      </c>
      <c r="C38" s="267" t="s">
        <v>305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328">
        <v>5</v>
      </c>
      <c r="P38" s="328"/>
      <c r="Q38" s="328"/>
      <c r="R38" s="251"/>
      <c r="S38" s="251"/>
      <c r="T38" s="253">
        <f>SUM(D38:S38)</f>
        <v>5</v>
      </c>
      <c r="U38" s="254"/>
      <c r="V38" s="254"/>
      <c r="W38" s="254"/>
      <c r="X38" s="276"/>
      <c r="Y38" s="276"/>
      <c r="Z38" s="463"/>
    </row>
    <row r="39" spans="1:26" ht="15.6" x14ac:dyDescent="0.3">
      <c r="A39" s="525" t="s">
        <v>107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7"/>
    </row>
    <row r="40" spans="1:26" ht="126.6" customHeight="1" x14ac:dyDescent="0.3">
      <c r="A40" s="247">
        <v>24</v>
      </c>
      <c r="B40" s="248" t="s">
        <v>249</v>
      </c>
      <c r="C40" s="250" t="s">
        <v>29</v>
      </c>
      <c r="D40" s="251"/>
      <c r="E40" s="251"/>
      <c r="F40" s="251"/>
      <c r="G40" s="251"/>
      <c r="H40" s="251"/>
      <c r="I40" s="251"/>
      <c r="J40" s="251">
        <v>20</v>
      </c>
      <c r="K40" s="251"/>
      <c r="L40" s="251"/>
      <c r="M40" s="251"/>
      <c r="N40" s="251"/>
      <c r="O40" s="328"/>
      <c r="P40" s="328"/>
      <c r="Q40" s="328"/>
      <c r="R40" s="251"/>
      <c r="S40" s="251"/>
      <c r="T40" s="253">
        <f t="shared" ref="T40:T41" si="3">SUM(D40:S40)</f>
        <v>20</v>
      </c>
      <c r="U40" s="254"/>
      <c r="V40" s="254"/>
      <c r="W40" s="254"/>
      <c r="X40" s="276"/>
      <c r="Y40" s="276"/>
      <c r="Z40" s="463"/>
    </row>
    <row r="41" spans="1:26" ht="129.6" customHeight="1" thickBot="1" x14ac:dyDescent="0.35">
      <c r="A41" s="247">
        <v>25</v>
      </c>
      <c r="B41" s="240" t="s">
        <v>250</v>
      </c>
      <c r="C41" s="14" t="s">
        <v>22</v>
      </c>
      <c r="D41" s="122"/>
      <c r="E41" s="122"/>
      <c r="F41" s="122"/>
      <c r="G41" s="389">
        <v>18</v>
      </c>
      <c r="H41" s="122"/>
      <c r="I41" s="122"/>
      <c r="J41" s="122"/>
      <c r="K41" s="122"/>
      <c r="L41" s="122"/>
      <c r="M41" s="122"/>
      <c r="N41" s="122"/>
      <c r="O41" s="337"/>
      <c r="P41" s="337"/>
      <c r="Q41" s="337"/>
      <c r="R41" s="119"/>
      <c r="S41" s="119"/>
      <c r="T41" s="16">
        <f t="shared" si="3"/>
        <v>18</v>
      </c>
      <c r="U41" s="135"/>
      <c r="V41" s="135"/>
      <c r="W41" s="135"/>
      <c r="X41" s="278"/>
      <c r="Y41" s="276"/>
      <c r="Z41" s="463"/>
    </row>
    <row r="42" spans="1:26" ht="15.6" x14ac:dyDescent="0.3">
      <c r="A42" s="525" t="s">
        <v>108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26"/>
      <c r="X42" s="526"/>
      <c r="Y42" s="527"/>
    </row>
    <row r="43" spans="1:26" ht="123" customHeight="1" x14ac:dyDescent="0.3">
      <c r="A43" s="49">
        <v>26</v>
      </c>
      <c r="B43" s="174" t="s">
        <v>254</v>
      </c>
      <c r="C43" s="18" t="s">
        <v>22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329"/>
      <c r="P43" s="329">
        <v>50</v>
      </c>
      <c r="Q43" s="329"/>
      <c r="R43" s="117"/>
      <c r="S43" s="117"/>
      <c r="T43" s="19">
        <f>SUM(D43:S43)</f>
        <v>50</v>
      </c>
      <c r="U43" s="125"/>
      <c r="V43" s="125"/>
      <c r="W43" s="125"/>
      <c r="X43" s="277"/>
      <c r="Y43" s="277"/>
      <c r="Z43" s="463"/>
    </row>
    <row r="44" spans="1:26" ht="110.4" customHeight="1" x14ac:dyDescent="0.3">
      <c r="A44" s="49">
        <v>27</v>
      </c>
      <c r="B44" s="240" t="s">
        <v>255</v>
      </c>
      <c r="C44" s="14" t="s">
        <v>22</v>
      </c>
      <c r="D44" s="119"/>
      <c r="E44" s="119"/>
      <c r="F44" s="119"/>
      <c r="G44" s="119"/>
      <c r="H44" s="119"/>
      <c r="I44" s="119"/>
      <c r="J44" s="119"/>
      <c r="K44" s="119"/>
      <c r="L44" s="119">
        <v>90</v>
      </c>
      <c r="M44" s="119"/>
      <c r="N44" s="119">
        <v>5</v>
      </c>
      <c r="O44" s="337">
        <v>16</v>
      </c>
      <c r="P44" s="337"/>
      <c r="Q44" s="337"/>
      <c r="R44" s="119"/>
      <c r="S44" s="119"/>
      <c r="T44" s="16">
        <f>SUM(D44:S44)</f>
        <v>111</v>
      </c>
      <c r="U44" s="135"/>
      <c r="V44" s="135"/>
      <c r="W44" s="135"/>
      <c r="X44" s="278"/>
      <c r="Y44" s="277"/>
      <c r="Z44" s="463"/>
    </row>
    <row r="45" spans="1:26" ht="113.4" customHeight="1" thickBot="1" x14ac:dyDescent="0.35">
      <c r="A45" s="49">
        <v>28</v>
      </c>
      <c r="B45" s="248" t="s">
        <v>256</v>
      </c>
      <c r="C45" s="250" t="s">
        <v>22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>
        <v>5</v>
      </c>
      <c r="O45" s="328">
        <v>8</v>
      </c>
      <c r="P45" s="328"/>
      <c r="Q45" s="328"/>
      <c r="R45" s="251"/>
      <c r="S45" s="251"/>
      <c r="T45" s="253">
        <f>SUM(D45:S45)</f>
        <v>13</v>
      </c>
      <c r="U45" s="254"/>
      <c r="V45" s="254"/>
      <c r="W45" s="254"/>
      <c r="X45" s="276"/>
      <c r="Y45" s="277"/>
      <c r="Z45" s="463"/>
    </row>
    <row r="46" spans="1:26" ht="15.6" x14ac:dyDescent="0.3">
      <c r="A46" s="525" t="s">
        <v>401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7"/>
    </row>
    <row r="47" spans="1:26" ht="76.2" customHeight="1" thickBot="1" x14ac:dyDescent="0.35">
      <c r="A47" s="247">
        <v>29</v>
      </c>
      <c r="B47" s="262" t="s">
        <v>109</v>
      </c>
      <c r="C47" s="263" t="s">
        <v>22</v>
      </c>
      <c r="D47" s="268">
        <v>8</v>
      </c>
      <c r="E47" s="251"/>
      <c r="F47" s="268"/>
      <c r="G47" s="268"/>
      <c r="H47" s="251"/>
      <c r="I47" s="268"/>
      <c r="J47" s="268"/>
      <c r="K47" s="268"/>
      <c r="L47" s="251"/>
      <c r="M47" s="251"/>
      <c r="N47" s="341">
        <v>15</v>
      </c>
      <c r="O47" s="379">
        <v>16</v>
      </c>
      <c r="P47" s="380"/>
      <c r="Q47" s="379">
        <v>10</v>
      </c>
      <c r="R47" s="328"/>
      <c r="S47" s="328"/>
      <c r="T47" s="269">
        <f>SUM(D47:S47)</f>
        <v>49</v>
      </c>
      <c r="U47" s="254"/>
      <c r="V47" s="254"/>
      <c r="W47" s="254"/>
      <c r="X47" s="276"/>
      <c r="Y47" s="276"/>
      <c r="Z47" s="463"/>
    </row>
    <row r="48" spans="1:26" ht="15.6" x14ac:dyDescent="0.3">
      <c r="A48" s="525" t="s">
        <v>110</v>
      </c>
      <c r="B48" s="526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7"/>
    </row>
    <row r="49" spans="1:26" ht="55.95" customHeight="1" x14ac:dyDescent="0.3">
      <c r="A49" s="247">
        <v>30</v>
      </c>
      <c r="B49" s="262" t="s">
        <v>111</v>
      </c>
      <c r="C49" s="258" t="s">
        <v>22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328"/>
      <c r="P49" s="328">
        <v>16</v>
      </c>
      <c r="Q49" s="328"/>
      <c r="R49" s="251">
        <v>15</v>
      </c>
      <c r="S49" s="251"/>
      <c r="T49" s="253">
        <f>SUM(D49:S49)</f>
        <v>31</v>
      </c>
      <c r="U49" s="254"/>
      <c r="V49" s="254"/>
      <c r="W49" s="254"/>
      <c r="X49" s="276"/>
      <c r="Y49" s="276"/>
    </row>
    <row r="50" spans="1:26" ht="49.8" customHeight="1" x14ac:dyDescent="0.3">
      <c r="A50" s="247">
        <v>31</v>
      </c>
      <c r="B50" s="248" t="s">
        <v>386</v>
      </c>
      <c r="C50" s="249" t="s">
        <v>112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>
        <v>1</v>
      </c>
      <c r="O50" s="328"/>
      <c r="P50" s="328"/>
      <c r="Q50" s="328">
        <v>1</v>
      </c>
      <c r="R50" s="251">
        <v>1</v>
      </c>
      <c r="S50" s="251"/>
      <c r="T50" s="253">
        <f>SUM(D50:S50)</f>
        <v>3</v>
      </c>
      <c r="U50" s="254"/>
      <c r="V50" s="254"/>
      <c r="W50" s="254"/>
      <c r="X50" s="276"/>
      <c r="Y50" s="276"/>
      <c r="Z50" s="463"/>
    </row>
    <row r="51" spans="1:26" ht="51.6" customHeight="1" thickBot="1" x14ac:dyDescent="0.35">
      <c r="A51" s="247">
        <v>32</v>
      </c>
      <c r="B51" s="265" t="s">
        <v>113</v>
      </c>
      <c r="C51" s="250" t="s">
        <v>114</v>
      </c>
      <c r="D51" s="251"/>
      <c r="E51" s="251"/>
      <c r="F51" s="251"/>
      <c r="G51" s="251"/>
      <c r="H51" s="251"/>
      <c r="I51" s="251"/>
      <c r="J51" s="251">
        <v>2</v>
      </c>
      <c r="K51" s="251"/>
      <c r="L51" s="251"/>
      <c r="M51" s="251"/>
      <c r="N51" s="251">
        <v>3</v>
      </c>
      <c r="O51" s="328"/>
      <c r="P51" s="328"/>
      <c r="Q51" s="328"/>
      <c r="R51" s="251"/>
      <c r="S51" s="251"/>
      <c r="T51" s="253">
        <f>SUM(D51:S51)</f>
        <v>5</v>
      </c>
      <c r="U51" s="254"/>
      <c r="V51" s="254"/>
      <c r="W51" s="254"/>
      <c r="X51" s="276"/>
      <c r="Y51" s="276"/>
      <c r="Z51" s="463"/>
    </row>
    <row r="52" spans="1:26" ht="15.6" x14ac:dyDescent="0.3">
      <c r="A52" s="525" t="s">
        <v>115</v>
      </c>
      <c r="B52" s="526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7"/>
    </row>
    <row r="53" spans="1:26" ht="111" customHeight="1" x14ac:dyDescent="0.3">
      <c r="A53" s="247">
        <v>33</v>
      </c>
      <c r="B53" s="248" t="s">
        <v>387</v>
      </c>
      <c r="C53" s="250" t="s">
        <v>22</v>
      </c>
      <c r="D53" s="251"/>
      <c r="E53" s="251"/>
      <c r="F53" s="251"/>
      <c r="G53" s="251"/>
      <c r="H53" s="251"/>
      <c r="I53" s="251"/>
      <c r="J53" s="251"/>
      <c r="K53" s="251"/>
      <c r="L53" s="251">
        <v>1</v>
      </c>
      <c r="M53" s="251"/>
      <c r="N53" s="251"/>
      <c r="O53" s="328"/>
      <c r="P53" s="328"/>
      <c r="Q53" s="328"/>
      <c r="R53" s="251"/>
      <c r="S53" s="251"/>
      <c r="T53" s="253">
        <f>SUM(D53:S53)</f>
        <v>1</v>
      </c>
      <c r="U53" s="254"/>
      <c r="V53" s="254"/>
      <c r="W53" s="254"/>
      <c r="X53" s="276"/>
      <c r="Y53" s="276"/>
      <c r="Z53" s="463"/>
    </row>
    <row r="54" spans="1:26" ht="97.95" customHeight="1" thickBot="1" x14ac:dyDescent="0.35">
      <c r="A54" s="247">
        <v>34</v>
      </c>
      <c r="B54" s="248" t="s">
        <v>388</v>
      </c>
      <c r="C54" s="250" t="s">
        <v>22</v>
      </c>
      <c r="D54" s="251">
        <v>1</v>
      </c>
      <c r="E54" s="251"/>
      <c r="F54" s="251"/>
      <c r="G54" s="251">
        <v>3</v>
      </c>
      <c r="H54" s="251"/>
      <c r="I54" s="251"/>
      <c r="J54" s="251">
        <v>2</v>
      </c>
      <c r="K54" s="251"/>
      <c r="L54" s="251"/>
      <c r="M54" s="251"/>
      <c r="N54" s="251"/>
      <c r="O54" s="328"/>
      <c r="P54" s="328"/>
      <c r="Q54" s="328"/>
      <c r="R54" s="251"/>
      <c r="S54" s="251"/>
      <c r="T54" s="253">
        <f>SUM(D54:S54)</f>
        <v>6</v>
      </c>
      <c r="U54" s="254"/>
      <c r="V54" s="254"/>
      <c r="W54" s="254"/>
      <c r="X54" s="276"/>
      <c r="Y54" s="276"/>
      <c r="Z54" s="463"/>
    </row>
    <row r="55" spans="1:26" ht="15.6" x14ac:dyDescent="0.3">
      <c r="A55" s="525" t="s">
        <v>116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7"/>
    </row>
    <row r="56" spans="1:26" ht="175.2" customHeight="1" x14ac:dyDescent="0.3">
      <c r="A56" s="247">
        <v>35</v>
      </c>
      <c r="B56" s="262" t="s">
        <v>117</v>
      </c>
      <c r="C56" s="258" t="s">
        <v>22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>
        <v>1</v>
      </c>
      <c r="O56" s="328"/>
      <c r="P56" s="328"/>
      <c r="Q56" s="328"/>
      <c r="R56" s="328"/>
      <c r="S56" s="328"/>
      <c r="T56" s="253">
        <f>SUM(D56:S56)</f>
        <v>1</v>
      </c>
      <c r="U56" s="254"/>
      <c r="V56" s="254"/>
      <c r="W56" s="254"/>
      <c r="X56" s="276"/>
      <c r="Y56" s="276"/>
      <c r="Z56" s="463"/>
    </row>
    <row r="57" spans="1:26" ht="289.5" customHeight="1" x14ac:dyDescent="0.3">
      <c r="A57" s="247">
        <v>36</v>
      </c>
      <c r="B57" s="246" t="s">
        <v>337</v>
      </c>
      <c r="C57" s="3" t="s">
        <v>22</v>
      </c>
      <c r="D57" s="118"/>
      <c r="E57" s="118"/>
      <c r="F57" s="118"/>
      <c r="G57" s="118">
        <v>1</v>
      </c>
      <c r="H57" s="118"/>
      <c r="I57" s="118"/>
      <c r="J57" s="118"/>
      <c r="K57" s="118"/>
      <c r="L57" s="118"/>
      <c r="M57" s="118"/>
      <c r="N57" s="118">
        <v>1</v>
      </c>
      <c r="O57" s="327"/>
      <c r="P57" s="327"/>
      <c r="Q57" s="327"/>
      <c r="R57" s="118">
        <v>2</v>
      </c>
      <c r="S57" s="118"/>
      <c r="T57" s="48">
        <f>SUM(D57:S57)</f>
        <v>4</v>
      </c>
      <c r="U57" s="50"/>
      <c r="V57" s="50"/>
      <c r="W57" s="50"/>
      <c r="X57" s="275"/>
      <c r="Y57" s="276"/>
    </row>
    <row r="58" spans="1:26" ht="206.4" customHeight="1" thickBot="1" x14ac:dyDescent="0.35">
      <c r="A58" s="247">
        <v>37</v>
      </c>
      <c r="B58" s="255" t="s">
        <v>330</v>
      </c>
      <c r="C58" s="381" t="s">
        <v>22</v>
      </c>
      <c r="D58" s="251"/>
      <c r="E58" s="251"/>
      <c r="F58" s="251"/>
      <c r="G58" s="251">
        <v>8</v>
      </c>
      <c r="H58" s="251"/>
      <c r="I58" s="251"/>
      <c r="J58" s="251"/>
      <c r="K58" s="251"/>
      <c r="L58" s="251"/>
      <c r="M58" s="251"/>
      <c r="N58" s="382"/>
      <c r="O58" s="382"/>
      <c r="P58" s="382"/>
      <c r="Q58" s="328"/>
      <c r="R58" s="382"/>
      <c r="S58" s="382"/>
      <c r="T58" s="253">
        <f>SUM(D58:S58)</f>
        <v>8</v>
      </c>
      <c r="U58" s="256"/>
      <c r="V58" s="256"/>
      <c r="W58" s="256"/>
      <c r="X58" s="276"/>
      <c r="Y58" s="276"/>
      <c r="Z58" s="463"/>
    </row>
    <row r="59" spans="1:26" ht="15.6" x14ac:dyDescent="0.3">
      <c r="A59" s="525" t="s">
        <v>118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7"/>
    </row>
    <row r="60" spans="1:26" ht="147.6" customHeight="1" x14ac:dyDescent="0.3">
      <c r="A60" s="247">
        <v>38</v>
      </c>
      <c r="B60" s="257" t="s">
        <v>389</v>
      </c>
      <c r="C60" s="258" t="s">
        <v>22</v>
      </c>
      <c r="D60" s="251"/>
      <c r="E60" s="251"/>
      <c r="F60" s="251"/>
      <c r="G60" s="251"/>
      <c r="H60" s="251"/>
      <c r="I60" s="251">
        <v>16</v>
      </c>
      <c r="J60" s="251"/>
      <c r="K60" s="251"/>
      <c r="L60" s="251"/>
      <c r="M60" s="251"/>
      <c r="N60" s="259"/>
      <c r="O60" s="383"/>
      <c r="P60" s="383"/>
      <c r="Q60" s="383"/>
      <c r="R60" s="259"/>
      <c r="S60" s="259"/>
      <c r="T60" s="260">
        <f>SUM(D60:S60)</f>
        <v>16</v>
      </c>
      <c r="U60" s="254"/>
      <c r="V60" s="254"/>
      <c r="W60" s="254"/>
      <c r="X60" s="276"/>
      <c r="Y60" s="276"/>
    </row>
    <row r="61" spans="1:26" ht="147.6" customHeight="1" x14ac:dyDescent="0.3">
      <c r="A61" s="247">
        <v>39</v>
      </c>
      <c r="B61" s="264" t="s">
        <v>374</v>
      </c>
      <c r="C61" s="270" t="s">
        <v>22</v>
      </c>
      <c r="D61" s="122">
        <v>15</v>
      </c>
      <c r="E61" s="122"/>
      <c r="F61" s="122"/>
      <c r="G61" s="122"/>
      <c r="H61" s="122"/>
      <c r="I61" s="122"/>
      <c r="J61" s="122"/>
      <c r="K61" s="122"/>
      <c r="L61" s="122">
        <v>10</v>
      </c>
      <c r="M61" s="122"/>
      <c r="N61" s="271"/>
      <c r="O61" s="384"/>
      <c r="P61" s="384"/>
      <c r="Q61" s="384"/>
      <c r="R61" s="271"/>
      <c r="S61" s="271"/>
      <c r="T61" s="272">
        <f>SUM(D61:S61)</f>
        <v>25</v>
      </c>
      <c r="U61" s="171"/>
      <c r="V61" s="171"/>
      <c r="W61" s="171"/>
      <c r="X61" s="279"/>
      <c r="Y61" s="276"/>
      <c r="Z61" s="463"/>
    </row>
    <row r="62" spans="1:26" ht="131.4" customHeight="1" thickBot="1" x14ac:dyDescent="0.35">
      <c r="A62" s="247">
        <v>40</v>
      </c>
      <c r="B62" s="257" t="s">
        <v>375</v>
      </c>
      <c r="C62" s="258" t="s">
        <v>22</v>
      </c>
      <c r="D62" s="251"/>
      <c r="E62" s="251"/>
      <c r="F62" s="251"/>
      <c r="G62" s="251"/>
      <c r="H62" s="251"/>
      <c r="I62" s="251"/>
      <c r="J62" s="251">
        <v>10</v>
      </c>
      <c r="K62" s="251"/>
      <c r="L62" s="251">
        <v>20</v>
      </c>
      <c r="M62" s="251"/>
      <c r="N62" s="259">
        <v>10</v>
      </c>
      <c r="O62" s="383"/>
      <c r="P62" s="383"/>
      <c r="Q62" s="383"/>
      <c r="R62" s="259"/>
      <c r="S62" s="259">
        <v>20</v>
      </c>
      <c r="T62" s="260">
        <f>SUM(D62:S62)</f>
        <v>60</v>
      </c>
      <c r="U62" s="254"/>
      <c r="V62" s="254"/>
      <c r="W62" s="254"/>
      <c r="X62" s="276"/>
      <c r="Y62" s="276"/>
    </row>
    <row r="63" spans="1:26" ht="15.6" x14ac:dyDescent="0.3">
      <c r="A63" s="525" t="s">
        <v>322</v>
      </c>
      <c r="B63" s="52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7"/>
    </row>
    <row r="64" spans="1:26" ht="124.2" customHeight="1" x14ac:dyDescent="0.3">
      <c r="A64" s="247">
        <v>41</v>
      </c>
      <c r="B64" s="261" t="s">
        <v>274</v>
      </c>
      <c r="C64" s="385" t="s">
        <v>119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386"/>
      <c r="O64" s="328">
        <v>1</v>
      </c>
      <c r="P64" s="387"/>
      <c r="Q64" s="387"/>
      <c r="R64" s="386"/>
      <c r="S64" s="386"/>
      <c r="T64" s="253">
        <f>SUM(D64:S64)</f>
        <v>1</v>
      </c>
      <c r="U64" s="274"/>
      <c r="V64" s="274"/>
      <c r="W64" s="254"/>
      <c r="X64" s="276"/>
      <c r="Y64" s="276"/>
      <c r="Z64" s="463"/>
    </row>
    <row r="65" spans="17:20" x14ac:dyDescent="0.3">
      <c r="Q65" s="101"/>
      <c r="T65" s="488"/>
    </row>
  </sheetData>
  <mergeCells count="25">
    <mergeCell ref="A6:Y6"/>
    <mergeCell ref="A10:Y10"/>
    <mergeCell ref="A13:Y13"/>
    <mergeCell ref="A1:V2"/>
    <mergeCell ref="A5:T5"/>
    <mergeCell ref="U4:U5"/>
    <mergeCell ref="V4:V5"/>
    <mergeCell ref="W4:W5"/>
    <mergeCell ref="X4:X5"/>
    <mergeCell ref="Y4:Y5"/>
    <mergeCell ref="A15:Y15"/>
    <mergeCell ref="A17:Y17"/>
    <mergeCell ref="A19:Y19"/>
    <mergeCell ref="A22:Y22"/>
    <mergeCell ref="A24:Y24"/>
    <mergeCell ref="A63:Y63"/>
    <mergeCell ref="A30:Y30"/>
    <mergeCell ref="A52:Y52"/>
    <mergeCell ref="A55:Y55"/>
    <mergeCell ref="A59:Y59"/>
    <mergeCell ref="A37:Y37"/>
    <mergeCell ref="A39:Y39"/>
    <mergeCell ref="A42:Y42"/>
    <mergeCell ref="A46:Y46"/>
    <mergeCell ref="A48:Y48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8"/>
  <sheetViews>
    <sheetView zoomScale="69" zoomScaleNormal="69" workbookViewId="0">
      <selection activeCell="P63" sqref="P63"/>
    </sheetView>
  </sheetViews>
  <sheetFormatPr defaultRowHeight="14.4" x14ac:dyDescent="0.3"/>
  <cols>
    <col min="2" max="2" width="22.44140625" customWidth="1"/>
    <col min="3" max="3" width="10.33203125" customWidth="1"/>
    <col min="4" max="4" width="9.44140625" style="101" customWidth="1"/>
    <col min="5" max="5" width="10.109375" style="101" customWidth="1"/>
    <col min="6" max="6" width="7.6640625" style="101" customWidth="1"/>
    <col min="7" max="7" width="10.44140625" style="101" customWidth="1"/>
    <col min="8" max="8" width="6.109375" style="101" customWidth="1"/>
    <col min="9" max="9" width="7.44140625" style="101" customWidth="1"/>
    <col min="10" max="10" width="6.5546875" style="101" customWidth="1"/>
    <col min="11" max="11" width="5.44140625" style="101" customWidth="1"/>
    <col min="12" max="12" width="7.6640625" style="101" customWidth="1"/>
    <col min="13" max="13" width="6.33203125" style="101" customWidth="1"/>
    <col min="14" max="14" width="7.6640625" style="101" customWidth="1"/>
    <col min="15" max="15" width="8.5546875" style="101" bestFit="1" customWidth="1"/>
    <col min="16" max="16" width="8.33203125" style="101" customWidth="1"/>
    <col min="17" max="17" width="10.77734375" style="388" customWidth="1"/>
    <col min="18" max="18" width="10" style="101" customWidth="1"/>
    <col min="19" max="19" width="11.6640625" style="101" bestFit="1" customWidth="1"/>
    <col min="20" max="20" width="11.44140625" customWidth="1"/>
    <col min="21" max="21" width="27.6640625" style="210" customWidth="1"/>
    <col min="22" max="22" width="20.33203125" customWidth="1"/>
    <col min="23" max="23" width="24.109375" style="210" customWidth="1"/>
    <col min="24" max="24" width="20.44140625" style="210" customWidth="1"/>
    <col min="25" max="25" width="19.33203125" customWidth="1"/>
  </cols>
  <sheetData>
    <row r="1" spans="1:25" x14ac:dyDescent="0.3">
      <c r="A1" s="541" t="s">
        <v>402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</row>
    <row r="2" spans="1:25" ht="49.2" customHeight="1" x14ac:dyDescent="0.3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</row>
    <row r="3" spans="1:25" ht="43.2" customHeight="1" x14ac:dyDescent="0.3">
      <c r="A3" s="71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2" t="s">
        <v>15</v>
      </c>
      <c r="Q3" s="72" t="s">
        <v>16</v>
      </c>
      <c r="R3" s="72" t="s">
        <v>17</v>
      </c>
      <c r="S3" s="72" t="s">
        <v>18</v>
      </c>
      <c r="T3" s="73" t="s">
        <v>88</v>
      </c>
      <c r="U3" s="549" t="str">
        <f>'część II '!$U$4</f>
        <v xml:space="preserve">Oferowany Producent/
Dostawca
(wpisać gdy oferowany jest produkt rónoważny)
</v>
      </c>
      <c r="V3" s="549" t="str">
        <f>'część II '!V4</f>
        <v xml:space="preserve">kod katalowy
(wpisać, gdy oferowany jest produkt rwnoważny) </v>
      </c>
      <c r="W3" s="508" t="str">
        <f>'część II '!W4</f>
        <v>zgodność z wymaganiami 
spełania/nie spełnia
(niepotrzebne skreśiić)</v>
      </c>
      <c r="X3" s="508" t="str">
        <f>'część II '!X4</f>
        <v xml:space="preserve"> cena jedn.  brutto zł.</v>
      </c>
      <c r="Y3" s="508" t="str">
        <f>'część II '!Y4</f>
        <v xml:space="preserve"> wartość łaczna zł. brutto</v>
      </c>
    </row>
    <row r="4" spans="1:25" ht="24" customHeight="1" thickBot="1" x14ac:dyDescent="0.35">
      <c r="A4" s="543" t="s">
        <v>120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5"/>
      <c r="U4" s="550"/>
      <c r="V4" s="550"/>
      <c r="W4" s="533"/>
      <c r="X4" s="533"/>
      <c r="Y4" s="533"/>
    </row>
    <row r="5" spans="1:25" ht="16.2" customHeight="1" thickBot="1" x14ac:dyDescent="0.35">
      <c r="A5" s="546" t="s">
        <v>121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8"/>
      <c r="U5" s="551"/>
      <c r="V5" s="551"/>
      <c r="W5" s="552"/>
      <c r="X5" s="552"/>
      <c r="Y5" s="552"/>
    </row>
    <row r="6" spans="1:25" ht="142.94999999999999" customHeight="1" x14ac:dyDescent="0.3">
      <c r="A6" s="57">
        <v>1</v>
      </c>
      <c r="B6" s="217" t="s">
        <v>275</v>
      </c>
      <c r="C6" s="22" t="s">
        <v>29</v>
      </c>
      <c r="D6" s="218"/>
      <c r="E6" s="218"/>
      <c r="F6" s="218"/>
      <c r="G6" s="218">
        <v>500</v>
      </c>
      <c r="H6" s="218"/>
      <c r="I6" s="218"/>
      <c r="J6" s="218"/>
      <c r="K6" s="218"/>
      <c r="L6" s="218"/>
      <c r="M6" s="218"/>
      <c r="N6" s="218">
        <v>100</v>
      </c>
      <c r="O6" s="333"/>
      <c r="P6" s="333"/>
      <c r="Q6" s="333">
        <v>20</v>
      </c>
      <c r="R6" s="218"/>
      <c r="S6" s="218"/>
      <c r="T6" s="290">
        <f>SUM(D6:S6)</f>
        <v>620</v>
      </c>
      <c r="U6" s="291"/>
      <c r="V6" s="291"/>
      <c r="W6" s="464"/>
      <c r="X6" s="479"/>
      <c r="Y6" s="480"/>
    </row>
    <row r="7" spans="1:25" ht="14.4" customHeight="1" x14ac:dyDescent="0.3">
      <c r="A7" s="537" t="s">
        <v>122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40"/>
      <c r="X7" s="540"/>
      <c r="Y7" s="540"/>
    </row>
    <row r="8" spans="1:25" ht="211.2" customHeight="1" x14ac:dyDescent="0.3">
      <c r="A8" s="49">
        <v>2</v>
      </c>
      <c r="B8" s="173" t="s">
        <v>346</v>
      </c>
      <c r="C8" s="10" t="s">
        <v>102</v>
      </c>
      <c r="D8" s="10">
        <v>1</v>
      </c>
      <c r="E8" s="10"/>
      <c r="F8" s="10"/>
      <c r="G8" s="10"/>
      <c r="H8" s="10">
        <v>5</v>
      </c>
      <c r="I8" s="10">
        <v>1</v>
      </c>
      <c r="J8" s="10"/>
      <c r="K8" s="10"/>
      <c r="L8" s="10"/>
      <c r="M8" s="10"/>
      <c r="N8" s="10">
        <v>2</v>
      </c>
      <c r="O8" s="335"/>
      <c r="P8" s="335"/>
      <c r="Q8" s="335"/>
      <c r="R8" s="10"/>
      <c r="S8" s="10"/>
      <c r="T8" s="222">
        <f t="shared" ref="T8:T11" si="0">SUM(D8:S8)</f>
        <v>9</v>
      </c>
      <c r="U8" s="61"/>
      <c r="V8" s="61"/>
      <c r="W8" s="315"/>
      <c r="X8" s="481"/>
      <c r="Y8" s="482"/>
    </row>
    <row r="9" spans="1:25" ht="188.4" customHeight="1" x14ac:dyDescent="0.3">
      <c r="A9" s="49">
        <v>3</v>
      </c>
      <c r="B9" s="172" t="s">
        <v>257</v>
      </c>
      <c r="C9" s="10" t="s">
        <v>123</v>
      </c>
      <c r="D9" s="10"/>
      <c r="E9" s="10"/>
      <c r="F9" s="10"/>
      <c r="G9" s="10"/>
      <c r="H9" s="10"/>
      <c r="I9" s="10">
        <v>2</v>
      </c>
      <c r="J9" s="10"/>
      <c r="K9" s="10"/>
      <c r="L9" s="10"/>
      <c r="M9" s="10"/>
      <c r="N9" s="10">
        <v>1</v>
      </c>
      <c r="O9" s="335"/>
      <c r="P9" s="335"/>
      <c r="Q9" s="335"/>
      <c r="R9" s="10"/>
      <c r="S9" s="10"/>
      <c r="T9" s="222">
        <f t="shared" si="0"/>
        <v>3</v>
      </c>
      <c r="U9" s="61"/>
      <c r="V9" s="61"/>
      <c r="W9" s="315"/>
      <c r="X9" s="481"/>
      <c r="Y9" s="483"/>
    </row>
    <row r="10" spans="1:25" ht="241.2" customHeight="1" x14ac:dyDescent="0.3">
      <c r="A10" s="49">
        <v>4</v>
      </c>
      <c r="B10" s="173" t="s">
        <v>344</v>
      </c>
      <c r="C10" s="10" t="s">
        <v>124</v>
      </c>
      <c r="D10" s="120"/>
      <c r="E10" s="120"/>
      <c r="F10" s="120">
        <v>12</v>
      </c>
      <c r="G10" s="120">
        <v>10</v>
      </c>
      <c r="H10" s="120"/>
      <c r="I10" s="120">
        <v>15</v>
      </c>
      <c r="J10" s="120"/>
      <c r="K10" s="120"/>
      <c r="L10" s="120"/>
      <c r="M10" s="120"/>
      <c r="N10" s="120">
        <v>1</v>
      </c>
      <c r="O10" s="335"/>
      <c r="P10" s="335"/>
      <c r="Q10" s="335"/>
      <c r="R10" s="120"/>
      <c r="S10" s="120">
        <v>8</v>
      </c>
      <c r="T10" s="222">
        <f t="shared" si="0"/>
        <v>46</v>
      </c>
      <c r="U10" s="61"/>
      <c r="V10" s="61"/>
      <c r="W10" s="315"/>
      <c r="X10" s="481"/>
      <c r="Y10" s="483"/>
    </row>
    <row r="11" spans="1:25" ht="286.95" customHeight="1" x14ac:dyDescent="0.3">
      <c r="A11" s="49">
        <v>5</v>
      </c>
      <c r="B11" s="172" t="s">
        <v>345</v>
      </c>
      <c r="C11" s="10" t="s">
        <v>124</v>
      </c>
      <c r="D11" s="120"/>
      <c r="E11" s="120"/>
      <c r="F11" s="120"/>
      <c r="G11" s="120"/>
      <c r="H11" s="120"/>
      <c r="I11" s="120">
        <v>8</v>
      </c>
      <c r="J11" s="120"/>
      <c r="K11" s="120"/>
      <c r="L11" s="120"/>
      <c r="M11" s="120"/>
      <c r="N11" s="120"/>
      <c r="O11" s="335"/>
      <c r="P11" s="335"/>
      <c r="Q11" s="335"/>
      <c r="R11" s="120"/>
      <c r="S11" s="120"/>
      <c r="T11" s="222">
        <f t="shared" si="0"/>
        <v>8</v>
      </c>
      <c r="U11" s="61"/>
      <c r="V11" s="61"/>
      <c r="W11" s="315"/>
      <c r="X11" s="481"/>
      <c r="Y11" s="483"/>
    </row>
    <row r="12" spans="1:25" ht="15.6" customHeight="1" thickBot="1" x14ac:dyDescent="0.35">
      <c r="A12" s="537" t="s">
        <v>291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40"/>
      <c r="X12" s="540"/>
      <c r="Y12" s="540"/>
    </row>
    <row r="13" spans="1:25" ht="163.95" customHeight="1" x14ac:dyDescent="0.3">
      <c r="A13" s="461">
        <v>6</v>
      </c>
      <c r="B13" s="175" t="s">
        <v>347</v>
      </c>
      <c r="C13" s="218" t="s">
        <v>292</v>
      </c>
      <c r="D13" s="218"/>
      <c r="E13" s="218"/>
      <c r="F13" s="218"/>
      <c r="G13" s="218">
        <v>1</v>
      </c>
      <c r="H13" s="218"/>
      <c r="I13" s="218"/>
      <c r="J13" s="218"/>
      <c r="K13" s="218"/>
      <c r="L13" s="218"/>
      <c r="M13" s="218"/>
      <c r="N13" s="218"/>
      <c r="O13" s="333"/>
      <c r="P13" s="333"/>
      <c r="Q13" s="218"/>
      <c r="R13" s="218"/>
      <c r="S13" s="218"/>
      <c r="T13" s="224">
        <v>1</v>
      </c>
      <c r="U13" s="61"/>
      <c r="V13" s="61"/>
      <c r="W13" s="315"/>
      <c r="X13" s="481"/>
      <c r="Y13" s="483"/>
    </row>
    <row r="14" spans="1:25" s="209" customFormat="1" ht="180" customHeight="1" x14ac:dyDescent="0.3">
      <c r="A14" s="53">
        <v>7</v>
      </c>
      <c r="B14" s="216" t="s">
        <v>307</v>
      </c>
      <c r="C14" s="121" t="s">
        <v>308</v>
      </c>
      <c r="D14" s="121">
        <v>1</v>
      </c>
      <c r="E14" s="121"/>
      <c r="F14" s="121">
        <v>1</v>
      </c>
      <c r="G14" s="121">
        <v>1</v>
      </c>
      <c r="H14" s="121">
        <v>2</v>
      </c>
      <c r="I14" s="121"/>
      <c r="J14" s="121"/>
      <c r="K14" s="121"/>
      <c r="L14" s="121"/>
      <c r="M14" s="121">
        <v>1</v>
      </c>
      <c r="N14" s="121">
        <v>1</v>
      </c>
      <c r="O14" s="334"/>
      <c r="P14" s="391">
        <v>1</v>
      </c>
      <c r="Q14" s="121">
        <v>1</v>
      </c>
      <c r="R14" s="121"/>
      <c r="S14" s="121"/>
      <c r="T14" s="203">
        <f>SUM(D14:S14)</f>
        <v>9</v>
      </c>
      <c r="U14" s="61"/>
      <c r="V14" s="61"/>
      <c r="W14" s="315"/>
      <c r="X14" s="481"/>
      <c r="Y14" s="483"/>
    </row>
    <row r="15" spans="1:25" s="209" customFormat="1" ht="154.94999999999999" customHeight="1" x14ac:dyDescent="0.3">
      <c r="A15" s="462">
        <v>8</v>
      </c>
      <c r="B15" s="216" t="s">
        <v>309</v>
      </c>
      <c r="C15" s="121" t="s">
        <v>308</v>
      </c>
      <c r="D15" s="121">
        <v>1</v>
      </c>
      <c r="E15" s="121"/>
      <c r="F15" s="121">
        <v>1</v>
      </c>
      <c r="G15" s="121">
        <v>1</v>
      </c>
      <c r="H15" s="121">
        <v>1</v>
      </c>
      <c r="I15" s="121"/>
      <c r="J15" s="121"/>
      <c r="K15" s="121"/>
      <c r="L15" s="121"/>
      <c r="M15" s="121">
        <v>1</v>
      </c>
      <c r="N15" s="121">
        <v>1</v>
      </c>
      <c r="O15" s="334"/>
      <c r="P15" s="391">
        <v>1</v>
      </c>
      <c r="Q15" s="121">
        <v>1</v>
      </c>
      <c r="R15" s="121"/>
      <c r="S15" s="121"/>
      <c r="T15" s="203">
        <f>SUM(D15:S15)</f>
        <v>8</v>
      </c>
      <c r="U15" s="61"/>
      <c r="V15" s="61"/>
      <c r="W15" s="315"/>
      <c r="X15" s="481"/>
      <c r="Y15" s="480"/>
    </row>
    <row r="16" spans="1:25" ht="15.6" x14ac:dyDescent="0.3">
      <c r="A16" s="537" t="s">
        <v>125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8"/>
      <c r="X16" s="538"/>
      <c r="Y16" s="538"/>
    </row>
    <row r="17" spans="1:25" ht="124.95" customHeight="1" x14ac:dyDescent="0.3">
      <c r="A17" s="219">
        <v>9</v>
      </c>
      <c r="B17" s="174" t="s">
        <v>258</v>
      </c>
      <c r="C17" s="28" t="s">
        <v>126</v>
      </c>
      <c r="D17" s="28"/>
      <c r="E17" s="28"/>
      <c r="F17" s="28">
        <v>1</v>
      </c>
      <c r="G17" s="28"/>
      <c r="H17" s="28"/>
      <c r="I17" s="28"/>
      <c r="J17" s="28">
        <v>1</v>
      </c>
      <c r="K17" s="28"/>
      <c r="L17" s="28"/>
      <c r="M17" s="28"/>
      <c r="N17" s="28"/>
      <c r="O17" s="336"/>
      <c r="P17" s="336"/>
      <c r="Q17" s="336"/>
      <c r="R17" s="28"/>
      <c r="S17" s="28"/>
      <c r="T17" s="224">
        <f t="shared" ref="T17:T20" si="1">SUM(D17:S17)</f>
        <v>2</v>
      </c>
      <c r="U17" s="292"/>
      <c r="V17" s="292"/>
      <c r="W17" s="465"/>
      <c r="X17" s="484"/>
      <c r="Y17" s="482"/>
    </row>
    <row r="18" spans="1:25" ht="106.95" customHeight="1" x14ac:dyDescent="0.3">
      <c r="A18" s="219">
        <v>10</v>
      </c>
      <c r="B18" s="174" t="s">
        <v>259</v>
      </c>
      <c r="C18" s="28" t="s">
        <v>127</v>
      </c>
      <c r="D18" s="10">
        <v>1</v>
      </c>
      <c r="E18" s="10"/>
      <c r="F18" s="10">
        <v>2</v>
      </c>
      <c r="G18" s="10"/>
      <c r="H18" s="10"/>
      <c r="I18" s="10"/>
      <c r="J18" s="10">
        <v>1</v>
      </c>
      <c r="K18" s="10"/>
      <c r="L18" s="10"/>
      <c r="M18" s="10"/>
      <c r="N18" s="10"/>
      <c r="O18" s="335"/>
      <c r="P18" s="335"/>
      <c r="Q18" s="335"/>
      <c r="R18" s="10"/>
      <c r="S18" s="28"/>
      <c r="T18" s="203">
        <f t="shared" si="1"/>
        <v>4</v>
      </c>
      <c r="U18" s="61"/>
      <c r="V18" s="61"/>
      <c r="W18" s="315"/>
      <c r="X18" s="481"/>
      <c r="Y18" s="483"/>
    </row>
    <row r="19" spans="1:25" ht="116.4" customHeight="1" x14ac:dyDescent="0.3">
      <c r="A19" s="219">
        <v>11</v>
      </c>
      <c r="B19" s="174" t="s">
        <v>260</v>
      </c>
      <c r="C19" s="28" t="s">
        <v>126</v>
      </c>
      <c r="D19" s="10"/>
      <c r="E19" s="10"/>
      <c r="F19" s="10">
        <v>2</v>
      </c>
      <c r="G19" s="10"/>
      <c r="H19" s="10"/>
      <c r="I19" s="10"/>
      <c r="J19" s="10"/>
      <c r="K19" s="10"/>
      <c r="L19" s="10"/>
      <c r="M19" s="10"/>
      <c r="N19" s="10">
        <v>1</v>
      </c>
      <c r="O19" s="335"/>
      <c r="P19" s="335"/>
      <c r="Q19" s="335"/>
      <c r="R19" s="10"/>
      <c r="S19" s="28"/>
      <c r="T19" s="203">
        <f t="shared" si="1"/>
        <v>3</v>
      </c>
      <c r="U19" s="61"/>
      <c r="V19" s="61"/>
      <c r="W19" s="315"/>
      <c r="X19" s="481"/>
      <c r="Y19" s="483"/>
    </row>
    <row r="20" spans="1:25" ht="76.95" customHeight="1" x14ac:dyDescent="0.3">
      <c r="A20" s="219">
        <v>12</v>
      </c>
      <c r="B20" s="64" t="s">
        <v>129</v>
      </c>
      <c r="C20" s="22" t="s">
        <v>130</v>
      </c>
      <c r="D20" s="10"/>
      <c r="E20" s="10">
        <v>100</v>
      </c>
      <c r="F20" s="10"/>
      <c r="G20" s="10"/>
      <c r="H20" s="10"/>
      <c r="I20" s="10"/>
      <c r="J20" s="10"/>
      <c r="K20" s="10"/>
      <c r="L20" s="10"/>
      <c r="M20" s="10"/>
      <c r="N20" s="10"/>
      <c r="O20" s="335">
        <v>100</v>
      </c>
      <c r="P20" s="335"/>
      <c r="Q20" s="335"/>
      <c r="R20" s="10"/>
      <c r="S20" s="22"/>
      <c r="T20" s="203">
        <f t="shared" si="1"/>
        <v>200</v>
      </c>
      <c r="U20" s="61"/>
      <c r="V20" s="61"/>
      <c r="W20" s="315"/>
      <c r="X20" s="481"/>
      <c r="Y20" s="480"/>
    </row>
    <row r="21" spans="1:25" ht="15.6" x14ac:dyDescent="0.3">
      <c r="A21" s="537" t="s">
        <v>131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8"/>
      <c r="X21" s="538"/>
      <c r="Y21" s="538"/>
    </row>
    <row r="22" spans="1:25" ht="108.6" customHeight="1" x14ac:dyDescent="0.3">
      <c r="A22" s="221">
        <v>13</v>
      </c>
      <c r="B22" s="244" t="s">
        <v>261</v>
      </c>
      <c r="C22" s="225" t="s">
        <v>119</v>
      </c>
      <c r="D22" s="28"/>
      <c r="E22" s="28"/>
      <c r="F22" s="28"/>
      <c r="G22" s="28"/>
      <c r="H22" s="28"/>
      <c r="I22" s="126">
        <v>2</v>
      </c>
      <c r="J22" s="28">
        <v>5</v>
      </c>
      <c r="K22" s="28"/>
      <c r="L22" s="28">
        <v>1</v>
      </c>
      <c r="M22" s="28"/>
      <c r="N22" s="28"/>
      <c r="O22" s="336"/>
      <c r="P22" s="336"/>
      <c r="Q22" s="336"/>
      <c r="R22" s="28"/>
      <c r="S22" s="28"/>
      <c r="T22" s="224">
        <f>SUM(D22:S22)</f>
        <v>8</v>
      </c>
      <c r="U22" s="292"/>
      <c r="V22" s="292"/>
      <c r="W22" s="465"/>
      <c r="X22" s="484"/>
      <c r="Y22" s="482"/>
    </row>
    <row r="23" spans="1:25" ht="101.4" customHeight="1" x14ac:dyDescent="0.3">
      <c r="A23" s="221">
        <v>14</v>
      </c>
      <c r="B23" s="175" t="s">
        <v>390</v>
      </c>
      <c r="C23" s="146" t="s">
        <v>132</v>
      </c>
      <c r="D23" s="17">
        <v>4</v>
      </c>
      <c r="E23" s="17"/>
      <c r="F23" s="17"/>
      <c r="G23" s="17"/>
      <c r="H23" s="17"/>
      <c r="I23" s="17"/>
      <c r="J23" s="17"/>
      <c r="K23" s="17"/>
      <c r="L23" s="17"/>
      <c r="M23" s="17"/>
      <c r="N23" s="17">
        <v>2</v>
      </c>
      <c r="O23" s="334">
        <v>1</v>
      </c>
      <c r="P23" s="391">
        <v>1</v>
      </c>
      <c r="Q23" s="334">
        <v>1</v>
      </c>
      <c r="R23" s="17"/>
      <c r="S23" s="17">
        <v>1</v>
      </c>
      <c r="T23" s="203">
        <f>SUM(D23:S23)</f>
        <v>10</v>
      </c>
      <c r="U23" s="61"/>
      <c r="V23" s="61"/>
      <c r="W23" s="315"/>
      <c r="X23" s="481"/>
      <c r="Y23" s="480"/>
    </row>
    <row r="24" spans="1:25" ht="15.6" x14ac:dyDescent="0.3">
      <c r="A24" s="537" t="s">
        <v>133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8"/>
      <c r="X24" s="538"/>
      <c r="Y24" s="538"/>
    </row>
    <row r="25" spans="1:25" ht="209.25" customHeight="1" x14ac:dyDescent="0.3">
      <c r="A25" s="219">
        <v>15</v>
      </c>
      <c r="B25" s="63" t="s">
        <v>134</v>
      </c>
      <c r="C25" s="18" t="s">
        <v>22</v>
      </c>
      <c r="D25" s="126"/>
      <c r="E25" s="126"/>
      <c r="F25" s="126"/>
      <c r="G25" s="126">
        <v>1</v>
      </c>
      <c r="H25" s="126"/>
      <c r="I25" s="197"/>
      <c r="J25" s="126"/>
      <c r="K25" s="126"/>
      <c r="L25" s="126"/>
      <c r="M25" s="126"/>
      <c r="N25" s="126"/>
      <c r="O25" s="336"/>
      <c r="P25" s="336"/>
      <c r="Q25" s="336">
        <v>1</v>
      </c>
      <c r="R25" s="126">
        <v>1</v>
      </c>
      <c r="S25" s="117"/>
      <c r="T25" s="224">
        <f>SUM(D25:S25)</f>
        <v>3</v>
      </c>
      <c r="U25" s="292"/>
      <c r="V25" s="292"/>
      <c r="W25" s="465"/>
      <c r="X25" s="484"/>
      <c r="Y25" s="482"/>
    </row>
    <row r="26" spans="1:25" ht="176.4" customHeight="1" x14ac:dyDescent="0.3">
      <c r="A26" s="219">
        <v>16</v>
      </c>
      <c r="B26" s="62" t="s">
        <v>135</v>
      </c>
      <c r="C26" s="4" t="s">
        <v>22</v>
      </c>
      <c r="D26" s="120">
        <v>1</v>
      </c>
      <c r="E26" s="120"/>
      <c r="F26" s="120"/>
      <c r="G26" s="120">
        <v>1</v>
      </c>
      <c r="H26" s="120"/>
      <c r="I26" s="120"/>
      <c r="J26" s="120"/>
      <c r="K26" s="120"/>
      <c r="L26" s="120">
        <v>1</v>
      </c>
      <c r="M26" s="120"/>
      <c r="N26" s="120"/>
      <c r="O26" s="335"/>
      <c r="P26" s="335"/>
      <c r="Q26" s="335">
        <v>3</v>
      </c>
      <c r="R26" s="120"/>
      <c r="S26" s="118"/>
      <c r="T26" s="203">
        <f>SUM(D26:S26)</f>
        <v>6</v>
      </c>
      <c r="U26" s="61"/>
      <c r="V26" s="61"/>
      <c r="W26" s="315"/>
      <c r="X26" s="481"/>
      <c r="Y26" s="483"/>
    </row>
    <row r="27" spans="1:25" ht="208.2" customHeight="1" x14ac:dyDescent="0.3">
      <c r="A27" s="219">
        <v>17</v>
      </c>
      <c r="B27" s="65" t="s">
        <v>136</v>
      </c>
      <c r="C27" s="14" t="s">
        <v>22</v>
      </c>
      <c r="D27" s="121"/>
      <c r="E27" s="121"/>
      <c r="F27" s="121"/>
      <c r="G27" s="121">
        <v>1</v>
      </c>
      <c r="H27" s="121"/>
      <c r="I27" s="296"/>
      <c r="J27" s="121"/>
      <c r="K27" s="121"/>
      <c r="L27" s="121"/>
      <c r="M27" s="121"/>
      <c r="N27" s="121"/>
      <c r="O27" s="334"/>
      <c r="P27" s="334"/>
      <c r="Q27" s="334">
        <v>1</v>
      </c>
      <c r="R27" s="121"/>
      <c r="S27" s="119"/>
      <c r="T27" s="293">
        <f>SUM(D27:S27)</f>
        <v>2</v>
      </c>
      <c r="U27" s="292"/>
      <c r="V27" s="291"/>
      <c r="W27" s="464"/>
      <c r="X27" s="479"/>
      <c r="Y27" s="480"/>
    </row>
    <row r="28" spans="1:25" ht="15.6" x14ac:dyDescent="0.3">
      <c r="A28" s="537" t="s">
        <v>137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8"/>
      <c r="X28" s="538"/>
      <c r="Y28" s="538"/>
    </row>
    <row r="29" spans="1:25" ht="186" customHeight="1" x14ac:dyDescent="0.3">
      <c r="A29" s="219">
        <v>18</v>
      </c>
      <c r="B29" s="174" t="s">
        <v>276</v>
      </c>
      <c r="C29" s="18" t="s">
        <v>22</v>
      </c>
      <c r="D29" s="126"/>
      <c r="E29" s="126"/>
      <c r="F29" s="126">
        <v>5</v>
      </c>
      <c r="G29" s="126"/>
      <c r="H29" s="126"/>
      <c r="I29" s="126"/>
      <c r="J29" s="126"/>
      <c r="K29" s="126"/>
      <c r="L29" s="126"/>
      <c r="M29" s="126"/>
      <c r="N29" s="126"/>
      <c r="O29" s="336"/>
      <c r="P29" s="336"/>
      <c r="Q29" s="336"/>
      <c r="R29" s="117">
        <v>1</v>
      </c>
      <c r="S29" s="117"/>
      <c r="T29" s="224">
        <f>SUM(D29:S29)</f>
        <v>6</v>
      </c>
      <c r="U29" s="292"/>
      <c r="V29" s="292"/>
      <c r="W29" s="465"/>
      <c r="X29" s="484"/>
      <c r="Y29" s="482"/>
    </row>
    <row r="30" spans="1:25" ht="103.2" customHeight="1" x14ac:dyDescent="0.3">
      <c r="A30" s="219">
        <v>19</v>
      </c>
      <c r="B30" s="62" t="s">
        <v>138</v>
      </c>
      <c r="C30" s="18" t="s">
        <v>22</v>
      </c>
      <c r="D30" s="120">
        <v>1</v>
      </c>
      <c r="E30" s="120"/>
      <c r="F30" s="120">
        <v>3</v>
      </c>
      <c r="G30" s="120"/>
      <c r="H30" s="120"/>
      <c r="I30" s="120"/>
      <c r="J30" s="120"/>
      <c r="K30" s="120"/>
      <c r="L30" s="120"/>
      <c r="M30" s="120"/>
      <c r="N30" s="120"/>
      <c r="O30" s="335"/>
      <c r="P30" s="335"/>
      <c r="Q30" s="335">
        <v>2</v>
      </c>
      <c r="R30" s="118"/>
      <c r="S30" s="118"/>
      <c r="T30" s="203">
        <f>SUM(D30:S30)</f>
        <v>6</v>
      </c>
      <c r="U30" s="61"/>
      <c r="V30" s="61"/>
      <c r="W30" s="315"/>
      <c r="X30" s="481"/>
      <c r="Y30" s="483"/>
    </row>
    <row r="31" spans="1:25" ht="113.4" customHeight="1" x14ac:dyDescent="0.3">
      <c r="A31" s="219">
        <v>20</v>
      </c>
      <c r="B31" s="65" t="s">
        <v>139</v>
      </c>
      <c r="C31" s="34" t="s">
        <v>22</v>
      </c>
      <c r="D31" s="121"/>
      <c r="E31" s="121"/>
      <c r="F31" s="121"/>
      <c r="G31" s="121"/>
      <c r="H31" s="121"/>
      <c r="I31" s="121"/>
      <c r="J31" s="121">
        <v>1</v>
      </c>
      <c r="K31" s="121"/>
      <c r="L31" s="121"/>
      <c r="M31" s="121"/>
      <c r="N31" s="121"/>
      <c r="O31" s="334"/>
      <c r="P31" s="334"/>
      <c r="Q31" s="334"/>
      <c r="R31" s="119"/>
      <c r="S31" s="119"/>
      <c r="T31" s="293">
        <f>SUM(D31:S31)</f>
        <v>1</v>
      </c>
      <c r="U31" s="292"/>
      <c r="V31" s="291"/>
      <c r="W31" s="464"/>
      <c r="X31" s="479"/>
      <c r="Y31" s="480"/>
    </row>
    <row r="32" spans="1:25" ht="15.6" x14ac:dyDescent="0.3">
      <c r="A32" s="537" t="s">
        <v>140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8"/>
      <c r="X32" s="538"/>
      <c r="Y32" s="538"/>
    </row>
    <row r="33" spans="1:25" ht="282" customHeight="1" x14ac:dyDescent="0.3">
      <c r="A33" s="219">
        <v>21</v>
      </c>
      <c r="B33" s="174" t="s">
        <v>141</v>
      </c>
      <c r="C33" s="18" t="s">
        <v>22</v>
      </c>
      <c r="D33" s="28">
        <v>1</v>
      </c>
      <c r="E33" s="28"/>
      <c r="F33" s="28"/>
      <c r="G33" s="28">
        <v>2</v>
      </c>
      <c r="H33" s="28"/>
      <c r="I33" s="28"/>
      <c r="J33" s="28"/>
      <c r="K33" s="28"/>
      <c r="L33" s="28"/>
      <c r="M33" s="28"/>
      <c r="N33" s="28">
        <v>2</v>
      </c>
      <c r="O33" s="336"/>
      <c r="P33" s="336"/>
      <c r="Q33" s="336"/>
      <c r="R33" s="28"/>
      <c r="S33" s="18"/>
      <c r="T33" s="224">
        <f>SUM(D33:S33)</f>
        <v>5</v>
      </c>
      <c r="U33" s="292"/>
      <c r="V33" s="292"/>
      <c r="W33" s="465"/>
      <c r="X33" s="484"/>
      <c r="Y33" s="482"/>
    </row>
    <row r="34" spans="1:25" ht="280.95" customHeight="1" x14ac:dyDescent="0.3">
      <c r="A34" s="219">
        <v>22</v>
      </c>
      <c r="B34" s="62" t="s">
        <v>142</v>
      </c>
      <c r="C34" s="18" t="s">
        <v>22</v>
      </c>
      <c r="D34" s="10"/>
      <c r="E34" s="10"/>
      <c r="F34" s="10">
        <v>3</v>
      </c>
      <c r="G34" s="10"/>
      <c r="H34" s="10"/>
      <c r="I34" s="10"/>
      <c r="J34" s="10"/>
      <c r="K34" s="10"/>
      <c r="L34" s="10"/>
      <c r="M34" s="10"/>
      <c r="N34" s="10">
        <v>2</v>
      </c>
      <c r="O34" s="335"/>
      <c r="P34" s="335"/>
      <c r="Q34" s="335"/>
      <c r="R34" s="10"/>
      <c r="S34" s="4"/>
      <c r="T34" s="203">
        <f>SUM(D34:S34)</f>
        <v>5</v>
      </c>
      <c r="U34" s="61"/>
      <c r="V34" s="61"/>
      <c r="W34" s="315"/>
      <c r="X34" s="481"/>
      <c r="Y34" s="483"/>
    </row>
    <row r="35" spans="1:25" ht="138" customHeight="1" x14ac:dyDescent="0.3">
      <c r="A35" s="219">
        <v>23</v>
      </c>
      <c r="B35" s="173" t="s">
        <v>143</v>
      </c>
      <c r="C35" s="18" t="s">
        <v>22</v>
      </c>
      <c r="D35" s="10"/>
      <c r="E35" s="10"/>
      <c r="F35" s="10"/>
      <c r="G35" s="195">
        <v>8</v>
      </c>
      <c r="H35" s="10"/>
      <c r="I35" s="10"/>
      <c r="J35" s="10"/>
      <c r="K35" s="10"/>
      <c r="L35" s="10"/>
      <c r="M35" s="10"/>
      <c r="N35" s="10"/>
      <c r="O35" s="335"/>
      <c r="P35" s="335"/>
      <c r="Q35" s="335"/>
      <c r="R35" s="10"/>
      <c r="S35" s="4"/>
      <c r="T35" s="203">
        <f>SUM(D35:S35)</f>
        <v>8</v>
      </c>
      <c r="U35" s="292"/>
      <c r="V35" s="61"/>
      <c r="W35" s="315"/>
      <c r="X35" s="481"/>
      <c r="Y35" s="483"/>
    </row>
    <row r="36" spans="1:25" ht="97.95" customHeight="1" x14ac:dyDescent="0.3">
      <c r="A36" s="219">
        <v>24</v>
      </c>
      <c r="B36" s="65" t="s">
        <v>144</v>
      </c>
      <c r="C36" s="34" t="s">
        <v>22</v>
      </c>
      <c r="D36" s="17">
        <v>10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34"/>
      <c r="P36" s="334"/>
      <c r="Q36" s="334"/>
      <c r="R36" s="17"/>
      <c r="S36" s="14"/>
      <c r="T36" s="293">
        <f>SUM(D36:S36)</f>
        <v>10</v>
      </c>
      <c r="U36" s="61"/>
      <c r="V36" s="291"/>
      <c r="W36" s="464"/>
      <c r="X36" s="479"/>
      <c r="Y36" s="483"/>
    </row>
    <row r="37" spans="1:25" ht="15.6" x14ac:dyDescent="0.3">
      <c r="A37" s="537" t="s">
        <v>145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8"/>
      <c r="X37" s="538"/>
      <c r="Y37" s="538"/>
    </row>
    <row r="38" spans="1:25" ht="112.2" customHeight="1" x14ac:dyDescent="0.3">
      <c r="A38" s="219">
        <v>25</v>
      </c>
      <c r="B38" s="240" t="s">
        <v>391</v>
      </c>
      <c r="C38" s="119" t="s">
        <v>22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34"/>
      <c r="P38" s="334"/>
      <c r="Q38" s="334">
        <v>10</v>
      </c>
      <c r="R38" s="14"/>
      <c r="S38" s="14"/>
      <c r="T38" s="293">
        <f>SUM(D38:S38)</f>
        <v>10</v>
      </c>
      <c r="U38" s="291"/>
      <c r="V38" s="291"/>
      <c r="W38" s="464"/>
      <c r="X38" s="479"/>
      <c r="Y38" s="486"/>
    </row>
    <row r="39" spans="1:25" ht="15.6" x14ac:dyDescent="0.3">
      <c r="A39" s="537" t="s">
        <v>146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8"/>
      <c r="X39" s="538"/>
      <c r="Y39" s="538"/>
    </row>
    <row r="40" spans="1:25" ht="136.94999999999999" customHeight="1" x14ac:dyDescent="0.3">
      <c r="A40" s="219">
        <v>26</v>
      </c>
      <c r="B40" s="62" t="s">
        <v>148</v>
      </c>
      <c r="C40" s="10" t="s">
        <v>147</v>
      </c>
      <c r="D40" s="10"/>
      <c r="E40" s="10"/>
      <c r="F40" s="10">
        <v>4</v>
      </c>
      <c r="G40" s="10"/>
      <c r="H40" s="10"/>
      <c r="I40" s="10"/>
      <c r="J40" s="10"/>
      <c r="K40" s="10"/>
      <c r="L40" s="10"/>
      <c r="M40" s="10"/>
      <c r="N40" s="10"/>
      <c r="O40" s="335"/>
      <c r="P40" s="335"/>
      <c r="Q40" s="335"/>
      <c r="R40" s="4"/>
      <c r="S40" s="4">
        <v>1</v>
      </c>
      <c r="T40" s="203">
        <f>SUM(D40:S40)</f>
        <v>5</v>
      </c>
      <c r="U40" s="61"/>
      <c r="V40" s="61"/>
      <c r="W40" s="315"/>
      <c r="X40" s="481"/>
      <c r="Y40" s="486"/>
    </row>
    <row r="41" spans="1:25" ht="15" customHeight="1" x14ac:dyDescent="0.3">
      <c r="A41" s="537" t="s">
        <v>149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8"/>
      <c r="X41" s="538"/>
      <c r="Y41" s="538"/>
    </row>
    <row r="42" spans="1:25" ht="231.6" customHeight="1" x14ac:dyDescent="0.3">
      <c r="A42" s="297">
        <v>27</v>
      </c>
      <c r="B42" s="298" t="s">
        <v>348</v>
      </c>
      <c r="C42" s="17" t="s">
        <v>130</v>
      </c>
      <c r="D42" s="17">
        <v>1</v>
      </c>
      <c r="E42" s="17"/>
      <c r="F42" s="17"/>
      <c r="G42" s="17">
        <v>2</v>
      </c>
      <c r="H42" s="17"/>
      <c r="I42" s="17"/>
      <c r="J42" s="17"/>
      <c r="K42" s="17"/>
      <c r="L42" s="17"/>
      <c r="M42" s="17"/>
      <c r="N42" s="17"/>
      <c r="O42" s="337"/>
      <c r="P42" s="337"/>
      <c r="Q42" s="337"/>
      <c r="R42" s="14"/>
      <c r="S42" s="14"/>
      <c r="T42" s="293">
        <f>SUM(D42:S42)</f>
        <v>3</v>
      </c>
      <c r="U42" s="299"/>
      <c r="V42" s="299"/>
      <c r="W42" s="315"/>
      <c r="X42" s="481"/>
      <c r="Y42" s="486"/>
    </row>
    <row r="43" spans="1:25" ht="15.6" x14ac:dyDescent="0.3">
      <c r="A43" s="537" t="s">
        <v>150</v>
      </c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8"/>
      <c r="X43" s="538"/>
      <c r="Y43" s="538"/>
    </row>
    <row r="44" spans="1:25" ht="105.75" customHeight="1" x14ac:dyDescent="0.3">
      <c r="A44" s="220">
        <v>28</v>
      </c>
      <c r="B44" s="64" t="s">
        <v>151</v>
      </c>
      <c r="C44" s="218" t="s">
        <v>324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333">
        <v>1</v>
      </c>
      <c r="P44" s="333"/>
      <c r="Q44" s="333"/>
      <c r="R44" s="22"/>
      <c r="S44" s="22"/>
      <c r="T44" s="294">
        <f>SUM(D44:S44)</f>
        <v>1</v>
      </c>
      <c r="U44" s="295"/>
      <c r="V44" s="295"/>
      <c r="W44" s="466"/>
      <c r="X44" s="487"/>
      <c r="Y44" s="486"/>
    </row>
    <row r="45" spans="1:25" ht="15" customHeight="1" x14ac:dyDescent="0.3">
      <c r="A45" s="537" t="s">
        <v>152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8"/>
      <c r="X45" s="538"/>
      <c r="Y45" s="538"/>
    </row>
    <row r="46" spans="1:25" ht="266.39999999999998" customHeight="1" x14ac:dyDescent="0.3">
      <c r="A46" s="221">
        <v>29</v>
      </c>
      <c r="B46" s="217" t="s">
        <v>277</v>
      </c>
      <c r="C46" s="22" t="s">
        <v>22</v>
      </c>
      <c r="D46" s="22"/>
      <c r="E46" s="22"/>
      <c r="F46" s="22"/>
      <c r="G46" s="22">
        <v>10</v>
      </c>
      <c r="H46" s="22"/>
      <c r="I46" s="22"/>
      <c r="J46" s="22">
        <v>30</v>
      </c>
      <c r="K46" s="22"/>
      <c r="L46" s="22"/>
      <c r="M46" s="22"/>
      <c r="N46" s="22">
        <v>180</v>
      </c>
      <c r="O46" s="333"/>
      <c r="P46" s="333"/>
      <c r="Q46" s="392">
        <v>20</v>
      </c>
      <c r="R46" s="22"/>
      <c r="S46" s="22"/>
      <c r="T46" s="224">
        <f t="shared" ref="T46:T51" si="2">SUM(D46:S46)</f>
        <v>240</v>
      </c>
      <c r="U46" s="22"/>
      <c r="V46" s="22"/>
      <c r="W46" s="467"/>
      <c r="X46" s="467"/>
      <c r="Y46" s="478"/>
    </row>
    <row r="47" spans="1:25" ht="321.60000000000002" customHeight="1" x14ac:dyDescent="0.3">
      <c r="A47" s="221">
        <v>30</v>
      </c>
      <c r="B47" s="240" t="s">
        <v>278</v>
      </c>
      <c r="C47" s="17" t="s">
        <v>153</v>
      </c>
      <c r="D47" s="121">
        <v>2</v>
      </c>
      <c r="E47" s="121">
        <v>5</v>
      </c>
      <c r="F47" s="121">
        <v>12</v>
      </c>
      <c r="G47" s="393">
        <v>8</v>
      </c>
      <c r="H47" s="121"/>
      <c r="I47" s="121"/>
      <c r="J47" s="121"/>
      <c r="K47" s="121"/>
      <c r="L47" s="121"/>
      <c r="M47" s="121"/>
      <c r="N47" s="121"/>
      <c r="O47" s="334"/>
      <c r="P47" s="334">
        <v>7</v>
      </c>
      <c r="Q47" s="334"/>
      <c r="R47" s="121"/>
      <c r="S47" s="121"/>
      <c r="T47" s="203">
        <f t="shared" si="2"/>
        <v>34</v>
      </c>
      <c r="U47" s="17"/>
      <c r="V47" s="17"/>
      <c r="W47" s="468"/>
      <c r="X47" s="468"/>
      <c r="Y47" s="478"/>
    </row>
    <row r="48" spans="1:25" ht="216.6" customHeight="1" x14ac:dyDescent="0.3">
      <c r="A48" s="221">
        <v>31</v>
      </c>
      <c r="B48" s="240" t="s">
        <v>279</v>
      </c>
      <c r="C48" s="17" t="s">
        <v>154</v>
      </c>
      <c r="D48" s="17"/>
      <c r="E48" s="121"/>
      <c r="F48" s="121"/>
      <c r="G48" s="121"/>
      <c r="H48" s="121"/>
      <c r="I48" s="121"/>
      <c r="J48" s="121"/>
      <c r="K48" s="121"/>
      <c r="L48" s="121">
        <v>6</v>
      </c>
      <c r="M48" s="121"/>
      <c r="N48" s="121"/>
      <c r="O48" s="334"/>
      <c r="P48" s="334"/>
      <c r="Q48" s="334"/>
      <c r="R48" s="121"/>
      <c r="S48" s="121"/>
      <c r="T48" s="203">
        <f t="shared" si="2"/>
        <v>6</v>
      </c>
      <c r="U48" s="17"/>
      <c r="V48" s="17"/>
      <c r="W48" s="468"/>
      <c r="X48" s="468"/>
      <c r="Y48" s="478"/>
    </row>
    <row r="49" spans="1:25" ht="216" customHeight="1" x14ac:dyDescent="0.3">
      <c r="A49" s="221">
        <v>32</v>
      </c>
      <c r="B49" s="170" t="s">
        <v>280</v>
      </c>
      <c r="C49" s="17" t="s">
        <v>103</v>
      </c>
      <c r="D49" s="121"/>
      <c r="E49" s="121"/>
      <c r="F49" s="121"/>
      <c r="G49" s="121"/>
      <c r="H49" s="121"/>
      <c r="I49" s="121"/>
      <c r="J49" s="121">
        <v>1</v>
      </c>
      <c r="K49" s="121"/>
      <c r="L49" s="121"/>
      <c r="M49" s="121"/>
      <c r="N49" s="121"/>
      <c r="O49" s="334"/>
      <c r="P49" s="334"/>
      <c r="Q49" s="334">
        <v>1</v>
      </c>
      <c r="R49" s="121"/>
      <c r="S49" s="121">
        <v>2</v>
      </c>
      <c r="T49" s="203">
        <f t="shared" si="2"/>
        <v>4</v>
      </c>
      <c r="U49" s="17"/>
      <c r="V49" s="17"/>
      <c r="W49" s="468"/>
      <c r="X49" s="468"/>
      <c r="Y49" s="478"/>
    </row>
    <row r="50" spans="1:25" ht="224.4" customHeight="1" x14ac:dyDescent="0.3">
      <c r="A50" s="221">
        <v>33</v>
      </c>
      <c r="B50" s="240" t="s">
        <v>281</v>
      </c>
      <c r="C50" s="17" t="s">
        <v>103</v>
      </c>
      <c r="D50" s="121">
        <v>7</v>
      </c>
      <c r="E50" s="121"/>
      <c r="F50" s="121"/>
      <c r="G50" s="121"/>
      <c r="H50" s="121"/>
      <c r="I50" s="121"/>
      <c r="J50" s="121"/>
      <c r="K50" s="121"/>
      <c r="L50" s="121">
        <v>1</v>
      </c>
      <c r="M50" s="121"/>
      <c r="N50" s="121"/>
      <c r="O50" s="334"/>
      <c r="P50" s="334"/>
      <c r="Q50" s="334"/>
      <c r="R50" s="121"/>
      <c r="S50" s="121"/>
      <c r="T50" s="203">
        <f t="shared" si="2"/>
        <v>8</v>
      </c>
      <c r="U50" s="17"/>
      <c r="V50" s="17"/>
      <c r="W50" s="468"/>
      <c r="X50" s="468"/>
      <c r="Y50" s="478"/>
    </row>
    <row r="51" spans="1:25" ht="274.95" customHeight="1" x14ac:dyDescent="0.3">
      <c r="A51" s="221">
        <v>34</v>
      </c>
      <c r="B51" s="240" t="s">
        <v>282</v>
      </c>
      <c r="C51" s="17" t="s">
        <v>153</v>
      </c>
      <c r="D51" s="121">
        <v>1</v>
      </c>
      <c r="E51" s="121"/>
      <c r="F51" s="121"/>
      <c r="G51" s="121"/>
      <c r="H51" s="121"/>
      <c r="I51" s="121"/>
      <c r="J51" s="121">
        <v>4</v>
      </c>
      <c r="K51" s="121"/>
      <c r="L51" s="121"/>
      <c r="M51" s="121"/>
      <c r="N51" s="121">
        <v>1</v>
      </c>
      <c r="O51" s="334">
        <v>1</v>
      </c>
      <c r="P51" s="334"/>
      <c r="Q51" s="334">
        <v>1</v>
      </c>
      <c r="R51" s="121"/>
      <c r="S51" s="121">
        <v>1</v>
      </c>
      <c r="T51" s="203">
        <f t="shared" si="2"/>
        <v>9</v>
      </c>
      <c r="U51" s="17"/>
      <c r="V51" s="17"/>
      <c r="W51" s="468"/>
      <c r="X51" s="468"/>
      <c r="Y51" s="478"/>
    </row>
    <row r="52" spans="1:25" ht="15.6" x14ac:dyDescent="0.3">
      <c r="A52" s="537" t="s">
        <v>155</v>
      </c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8"/>
      <c r="X52" s="538"/>
      <c r="Y52" s="538"/>
    </row>
    <row r="53" spans="1:25" ht="190.2" customHeight="1" x14ac:dyDescent="0.3">
      <c r="A53" s="221">
        <v>35</v>
      </c>
      <c r="B53" s="67" t="s">
        <v>156</v>
      </c>
      <c r="C53" s="28" t="s">
        <v>22</v>
      </c>
      <c r="D53" s="126">
        <v>1</v>
      </c>
      <c r="E53" s="126"/>
      <c r="F53" s="126">
        <v>2</v>
      </c>
      <c r="G53" s="126"/>
      <c r="H53" s="126"/>
      <c r="I53" s="126">
        <v>2</v>
      </c>
      <c r="J53" s="126"/>
      <c r="K53" s="126"/>
      <c r="L53" s="126"/>
      <c r="M53" s="126"/>
      <c r="N53" s="126"/>
      <c r="O53" s="336"/>
      <c r="P53" s="336"/>
      <c r="Q53" s="336">
        <v>1</v>
      </c>
      <c r="R53" s="126">
        <v>1</v>
      </c>
      <c r="S53" s="126"/>
      <c r="T53" s="224">
        <f>SUM(D53:S53)</f>
        <v>7</v>
      </c>
      <c r="U53" s="292"/>
      <c r="V53" s="292"/>
      <c r="W53" s="465"/>
      <c r="X53" s="484"/>
      <c r="Y53" s="478"/>
    </row>
    <row r="54" spans="1:25" ht="213.6" customHeight="1" x14ac:dyDescent="0.3">
      <c r="A54" s="221">
        <v>36</v>
      </c>
      <c r="B54" s="62" t="s">
        <v>157</v>
      </c>
      <c r="C54" s="10" t="s">
        <v>22</v>
      </c>
      <c r="D54" s="120"/>
      <c r="E54" s="120"/>
      <c r="F54" s="120"/>
      <c r="G54" s="120"/>
      <c r="H54" s="120"/>
      <c r="I54" s="120"/>
      <c r="J54" s="120">
        <v>1</v>
      </c>
      <c r="K54" s="120"/>
      <c r="L54" s="120"/>
      <c r="M54" s="120"/>
      <c r="N54" s="120">
        <v>2</v>
      </c>
      <c r="O54" s="335"/>
      <c r="P54" s="335"/>
      <c r="Q54" s="335">
        <v>1</v>
      </c>
      <c r="R54" s="120">
        <v>3</v>
      </c>
      <c r="S54" s="120"/>
      <c r="T54" s="203">
        <f>SUM(D54:S54)</f>
        <v>7</v>
      </c>
      <c r="U54" s="61"/>
      <c r="V54" s="61"/>
      <c r="W54" s="315"/>
      <c r="X54" s="481"/>
      <c r="Y54" s="478"/>
    </row>
    <row r="55" spans="1:25" ht="112.95" customHeight="1" x14ac:dyDescent="0.3">
      <c r="A55" s="221">
        <v>37</v>
      </c>
      <c r="B55" s="62" t="s">
        <v>158</v>
      </c>
      <c r="C55" s="10" t="s">
        <v>22</v>
      </c>
      <c r="D55" s="120"/>
      <c r="E55" s="120"/>
      <c r="F55" s="120">
        <v>4</v>
      </c>
      <c r="G55" s="120"/>
      <c r="H55" s="120"/>
      <c r="I55" s="120">
        <v>2</v>
      </c>
      <c r="J55" s="120"/>
      <c r="K55" s="120"/>
      <c r="L55" s="120"/>
      <c r="M55" s="120"/>
      <c r="N55" s="120">
        <v>1</v>
      </c>
      <c r="O55" s="335"/>
      <c r="P55" s="335"/>
      <c r="Q55" s="335"/>
      <c r="R55" s="120">
        <v>2</v>
      </c>
      <c r="S55" s="120"/>
      <c r="T55" s="203">
        <f>SUM(D55:S55)</f>
        <v>9</v>
      </c>
      <c r="U55" s="61"/>
      <c r="V55" s="61"/>
      <c r="W55" s="315"/>
      <c r="X55" s="481"/>
      <c r="Y55" s="478"/>
    </row>
    <row r="56" spans="1:25" ht="118.95" customHeight="1" x14ac:dyDescent="0.3">
      <c r="A56" s="221">
        <v>38</v>
      </c>
      <c r="B56" s="62" t="s">
        <v>159</v>
      </c>
      <c r="C56" s="10" t="s">
        <v>22</v>
      </c>
      <c r="D56" s="120">
        <v>1</v>
      </c>
      <c r="E56" s="120"/>
      <c r="F56" s="120">
        <v>2</v>
      </c>
      <c r="G56" s="120"/>
      <c r="H56" s="120"/>
      <c r="I56" s="120">
        <v>2</v>
      </c>
      <c r="J56" s="120"/>
      <c r="K56" s="120"/>
      <c r="L56" s="120"/>
      <c r="M56" s="120"/>
      <c r="N56" s="120">
        <v>2</v>
      </c>
      <c r="O56" s="335"/>
      <c r="P56" s="335"/>
      <c r="Q56" s="335"/>
      <c r="R56" s="120"/>
      <c r="S56" s="120"/>
      <c r="T56" s="203">
        <f>SUM(D56:S56)</f>
        <v>7</v>
      </c>
      <c r="U56" s="61"/>
      <c r="V56" s="61"/>
      <c r="W56" s="315"/>
      <c r="X56" s="485"/>
      <c r="Y56" s="478"/>
    </row>
    <row r="57" spans="1:25" ht="115.2" customHeight="1" x14ac:dyDescent="0.3">
      <c r="A57" s="221">
        <v>39</v>
      </c>
      <c r="B57" s="65" t="s">
        <v>160</v>
      </c>
      <c r="C57" s="17" t="s">
        <v>22</v>
      </c>
      <c r="D57" s="120"/>
      <c r="E57" s="120"/>
      <c r="F57" s="120">
        <v>2</v>
      </c>
      <c r="G57" s="120"/>
      <c r="H57" s="120"/>
      <c r="I57" s="120"/>
      <c r="J57" s="120"/>
      <c r="K57" s="120"/>
      <c r="L57" s="120"/>
      <c r="M57" s="120"/>
      <c r="N57" s="120"/>
      <c r="O57" s="335"/>
      <c r="P57" s="335"/>
      <c r="Q57" s="334"/>
      <c r="R57" s="121">
        <v>1</v>
      </c>
      <c r="S57" s="121"/>
      <c r="T57" s="203">
        <f>SUM(D57:S57)</f>
        <v>3</v>
      </c>
      <c r="U57" s="61"/>
      <c r="V57" s="61"/>
      <c r="W57" s="315"/>
      <c r="X57" s="481"/>
      <c r="Y57" s="478"/>
    </row>
    <row r="58" spans="1:25" ht="52.95" customHeight="1" x14ac:dyDescent="0.3">
      <c r="A58" s="221">
        <v>40</v>
      </c>
      <c r="B58" s="173" t="s">
        <v>392</v>
      </c>
      <c r="C58" s="10"/>
      <c r="D58" s="120">
        <v>2</v>
      </c>
      <c r="E58" s="120"/>
      <c r="F58" s="120"/>
      <c r="G58" s="120"/>
      <c r="H58" s="120"/>
      <c r="I58" s="120"/>
      <c r="J58" s="120"/>
      <c r="K58" s="120"/>
      <c r="L58" s="120"/>
      <c r="M58" s="120">
        <v>2</v>
      </c>
      <c r="N58" s="120"/>
      <c r="O58" s="335"/>
      <c r="P58" s="335"/>
      <c r="Q58" s="335"/>
      <c r="R58" s="120"/>
      <c r="S58" s="120"/>
      <c r="T58" s="203">
        <f t="shared" ref="T58:T59" si="3">SUM(D58:S58)</f>
        <v>4</v>
      </c>
      <c r="U58" s="61"/>
      <c r="V58" s="61"/>
      <c r="W58" s="315"/>
      <c r="X58" s="481"/>
      <c r="Y58" s="478"/>
    </row>
    <row r="59" spans="1:25" ht="78.599999999999994" customHeight="1" x14ac:dyDescent="0.3">
      <c r="A59" s="221">
        <v>41</v>
      </c>
      <c r="B59" s="65" t="s">
        <v>215</v>
      </c>
      <c r="C59" s="17" t="s">
        <v>130</v>
      </c>
      <c r="D59" s="121"/>
      <c r="E59" s="121"/>
      <c r="F59" s="121">
        <v>2</v>
      </c>
      <c r="G59" s="121"/>
      <c r="H59" s="121"/>
      <c r="I59" s="121"/>
      <c r="J59" s="121"/>
      <c r="K59" s="121"/>
      <c r="L59" s="121"/>
      <c r="M59" s="121"/>
      <c r="N59" s="121">
        <v>1</v>
      </c>
      <c r="O59" s="334"/>
      <c r="P59" s="334"/>
      <c r="Q59" s="334"/>
      <c r="R59" s="121"/>
      <c r="S59" s="121"/>
      <c r="T59" s="293">
        <f t="shared" si="3"/>
        <v>3</v>
      </c>
      <c r="U59" s="291"/>
      <c r="V59" s="291"/>
      <c r="W59" s="464"/>
      <c r="X59" s="479"/>
      <c r="Y59" s="478"/>
    </row>
    <row r="60" spans="1:25" ht="15.6" x14ac:dyDescent="0.3">
      <c r="A60" s="537" t="s">
        <v>161</v>
      </c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8"/>
      <c r="X60" s="538"/>
      <c r="Y60" s="538"/>
    </row>
    <row r="61" spans="1:25" ht="92.4" customHeight="1" x14ac:dyDescent="0.3">
      <c r="A61" s="56">
        <v>42</v>
      </c>
      <c r="B61" s="469" t="s">
        <v>162</v>
      </c>
      <c r="C61" s="226" t="s">
        <v>22</v>
      </c>
      <c r="D61" s="126">
        <v>2</v>
      </c>
      <c r="E61" s="126"/>
      <c r="F61" s="126"/>
      <c r="G61" s="126"/>
      <c r="H61" s="126"/>
      <c r="I61" s="126"/>
      <c r="J61" s="126"/>
      <c r="K61" s="126"/>
      <c r="L61" s="126">
        <v>10</v>
      </c>
      <c r="M61" s="126"/>
      <c r="N61" s="126"/>
      <c r="O61" s="336"/>
      <c r="P61" s="336"/>
      <c r="Q61" s="336"/>
      <c r="R61" s="126">
        <v>5</v>
      </c>
      <c r="S61" s="329"/>
      <c r="T61" s="227">
        <f>SUM(D61:S61)</f>
        <v>17</v>
      </c>
      <c r="U61" s="292"/>
      <c r="V61" s="292"/>
      <c r="W61" s="470"/>
      <c r="X61" s="484"/>
      <c r="Y61" s="478"/>
    </row>
    <row r="62" spans="1:25" ht="123.6" customHeight="1" x14ac:dyDescent="0.3">
      <c r="A62" s="56">
        <v>43</v>
      </c>
      <c r="B62" s="471" t="s">
        <v>163</v>
      </c>
      <c r="C62" s="54" t="s">
        <v>22</v>
      </c>
      <c r="D62" s="120">
        <v>3</v>
      </c>
      <c r="E62" s="120"/>
      <c r="F62" s="120"/>
      <c r="G62" s="120"/>
      <c r="H62" s="120"/>
      <c r="I62" s="120"/>
      <c r="J62" s="120">
        <v>4</v>
      </c>
      <c r="K62" s="120"/>
      <c r="L62" s="120">
        <v>5</v>
      </c>
      <c r="M62" s="120"/>
      <c r="N62" s="120"/>
      <c r="O62" s="335"/>
      <c r="P62" s="335"/>
      <c r="Q62" s="335">
        <v>14</v>
      </c>
      <c r="R62" s="120">
        <v>5</v>
      </c>
      <c r="S62" s="327">
        <v>6</v>
      </c>
      <c r="T62" s="68">
        <f>SUM(D62:S62)</f>
        <v>37</v>
      </c>
      <c r="U62" s="61"/>
      <c r="V62" s="61"/>
      <c r="W62" s="470"/>
      <c r="X62" s="481"/>
      <c r="Y62" s="478"/>
    </row>
    <row r="63" spans="1:25" ht="116.4" customHeight="1" x14ac:dyDescent="0.3">
      <c r="A63" s="56">
        <v>44</v>
      </c>
      <c r="B63" s="472" t="s">
        <v>164</v>
      </c>
      <c r="C63" s="55" t="s">
        <v>29</v>
      </c>
      <c r="D63" s="120">
        <v>5</v>
      </c>
      <c r="E63" s="120"/>
      <c r="F63" s="120"/>
      <c r="G63" s="120"/>
      <c r="H63" s="120"/>
      <c r="I63" s="154"/>
      <c r="J63" s="120">
        <v>4</v>
      </c>
      <c r="K63" s="120"/>
      <c r="L63" s="120"/>
      <c r="M63" s="120"/>
      <c r="N63" s="120"/>
      <c r="O63" s="335">
        <v>5</v>
      </c>
      <c r="P63" s="335"/>
      <c r="Q63" s="335">
        <v>10</v>
      </c>
      <c r="R63" s="120"/>
      <c r="S63" s="337"/>
      <c r="T63" s="69">
        <f>SUM(D63:S63)</f>
        <v>24</v>
      </c>
      <c r="U63" s="61"/>
      <c r="V63" s="61"/>
      <c r="W63" s="470"/>
      <c r="X63" s="481"/>
      <c r="Y63" s="478"/>
    </row>
    <row r="64" spans="1:25" ht="89.4" customHeight="1" x14ac:dyDescent="0.3">
      <c r="A64" s="56">
        <v>45</v>
      </c>
      <c r="B64" s="176" t="s">
        <v>165</v>
      </c>
      <c r="C64" s="55" t="s">
        <v>22</v>
      </c>
      <c r="D64" s="121">
        <v>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>
        <v>20</v>
      </c>
      <c r="O64" s="334"/>
      <c r="P64" s="334"/>
      <c r="Q64" s="334">
        <v>6</v>
      </c>
      <c r="R64" s="121"/>
      <c r="S64" s="337"/>
      <c r="T64" s="69">
        <f>SUM(D64:S64)</f>
        <v>28</v>
      </c>
      <c r="U64" s="299"/>
      <c r="V64" s="299"/>
      <c r="W64" s="470"/>
      <c r="X64" s="481"/>
      <c r="Y64" s="478"/>
    </row>
    <row r="65" spans="1:25" ht="15.6" x14ac:dyDescent="0.3">
      <c r="A65" s="537" t="s">
        <v>166</v>
      </c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8"/>
      <c r="X65" s="538"/>
      <c r="Y65" s="538"/>
    </row>
    <row r="66" spans="1:25" ht="102.6" customHeight="1" x14ac:dyDescent="0.3">
      <c r="A66" s="223">
        <v>46</v>
      </c>
      <c r="B66" s="228" t="s">
        <v>167</v>
      </c>
      <c r="C66" s="229" t="s">
        <v>22</v>
      </c>
      <c r="D66" s="218"/>
      <c r="E66" s="218"/>
      <c r="F66" s="218"/>
      <c r="G66" s="218"/>
      <c r="H66" s="300"/>
      <c r="I66" s="218"/>
      <c r="J66" s="218">
        <v>1</v>
      </c>
      <c r="K66" s="218"/>
      <c r="L66" s="218"/>
      <c r="M66" s="218"/>
      <c r="N66" s="218"/>
      <c r="O66" s="333"/>
      <c r="P66" s="333"/>
      <c r="Q66" s="330"/>
      <c r="R66" s="330">
        <v>1</v>
      </c>
      <c r="S66" s="330">
        <v>2</v>
      </c>
      <c r="T66" s="230">
        <f>SUM(D66:S66)</f>
        <v>4</v>
      </c>
      <c r="U66" s="295"/>
      <c r="V66" s="295"/>
      <c r="W66" s="470"/>
      <c r="X66" s="466"/>
      <c r="Y66" s="478"/>
    </row>
    <row r="67" spans="1:25" ht="15.6" x14ac:dyDescent="0.3">
      <c r="A67" s="537" t="s">
        <v>168</v>
      </c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8"/>
      <c r="X67" s="538"/>
      <c r="Y67" s="538"/>
    </row>
    <row r="68" spans="1:25" ht="91.2" customHeight="1" x14ac:dyDescent="0.3">
      <c r="A68" s="219">
        <v>47</v>
      </c>
      <c r="B68" s="63" t="s">
        <v>169</v>
      </c>
      <c r="C68" s="18" t="s">
        <v>22</v>
      </c>
      <c r="D68" s="28"/>
      <c r="E68" s="28"/>
      <c r="F68" s="28">
        <v>2</v>
      </c>
      <c r="G68" s="28"/>
      <c r="H68" s="28"/>
      <c r="I68" s="28"/>
      <c r="J68" s="28"/>
      <c r="K68" s="28"/>
      <c r="L68" s="28"/>
      <c r="M68" s="28"/>
      <c r="N68" s="28">
        <v>5</v>
      </c>
      <c r="O68" s="336">
        <v>4</v>
      </c>
      <c r="P68" s="336"/>
      <c r="Q68" s="336"/>
      <c r="R68" s="18"/>
      <c r="S68" s="18"/>
      <c r="T68" s="230">
        <f>SUM(D68:S68)</f>
        <v>11</v>
      </c>
      <c r="U68" s="292"/>
      <c r="V68" s="292"/>
      <c r="W68" s="470"/>
      <c r="X68" s="465"/>
      <c r="Y68" s="478"/>
    </row>
    <row r="69" spans="1:25" ht="105" customHeight="1" x14ac:dyDescent="0.3">
      <c r="A69" s="219">
        <v>48</v>
      </c>
      <c r="B69" s="217" t="s">
        <v>359</v>
      </c>
      <c r="C69" s="34" t="s">
        <v>22</v>
      </c>
      <c r="D69" s="121"/>
      <c r="E69" s="121"/>
      <c r="F69" s="121">
        <v>5</v>
      </c>
      <c r="G69" s="121">
        <v>30</v>
      </c>
      <c r="H69" s="121"/>
      <c r="I69" s="121"/>
      <c r="J69" s="121"/>
      <c r="K69" s="121"/>
      <c r="L69" s="121"/>
      <c r="M69" s="121"/>
      <c r="N69" s="121">
        <v>7</v>
      </c>
      <c r="O69" s="334">
        <v>8</v>
      </c>
      <c r="P69" s="334">
        <v>10</v>
      </c>
      <c r="Q69" s="333"/>
      <c r="R69" s="122"/>
      <c r="S69" s="122"/>
      <c r="T69" s="69">
        <f>SUM(D69:S69)</f>
        <v>60</v>
      </c>
      <c r="U69" s="291"/>
      <c r="V69" s="291"/>
      <c r="W69" s="473"/>
      <c r="X69" s="464"/>
      <c r="Y69" s="478"/>
    </row>
    <row r="70" spans="1:25" ht="15" customHeight="1" x14ac:dyDescent="0.3">
      <c r="A70" s="537" t="s">
        <v>325</v>
      </c>
      <c r="B70" s="537"/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537"/>
      <c r="S70" s="537"/>
      <c r="T70" s="537"/>
      <c r="U70" s="537"/>
      <c r="V70" s="537"/>
      <c r="W70" s="538"/>
      <c r="X70" s="538"/>
      <c r="Y70" s="538"/>
    </row>
    <row r="71" spans="1:25" ht="43.2" x14ac:dyDescent="0.3">
      <c r="A71" s="219">
        <v>49</v>
      </c>
      <c r="B71" s="64" t="s">
        <v>216</v>
      </c>
      <c r="C71" s="34" t="s">
        <v>29</v>
      </c>
      <c r="D71" s="218"/>
      <c r="E71" s="218"/>
      <c r="F71" s="218"/>
      <c r="G71" s="218"/>
      <c r="H71" s="218"/>
      <c r="I71" s="218">
        <v>3</v>
      </c>
      <c r="J71" s="218">
        <v>1</v>
      </c>
      <c r="K71" s="218"/>
      <c r="L71" s="218"/>
      <c r="M71" s="218"/>
      <c r="N71" s="122"/>
      <c r="O71" s="330"/>
      <c r="P71" s="330"/>
      <c r="Q71" s="330"/>
      <c r="R71" s="122"/>
      <c r="S71" s="122"/>
      <c r="T71" s="230">
        <f>SUM(D71:S71)</f>
        <v>4</v>
      </c>
      <c r="U71" s="295"/>
      <c r="V71" s="295"/>
      <c r="W71" s="466"/>
      <c r="X71" s="466"/>
      <c r="Y71" s="478"/>
    </row>
    <row r="72" spans="1:25" ht="129.6" customHeight="1" x14ac:dyDescent="0.3">
      <c r="A72" s="219">
        <v>50</v>
      </c>
      <c r="B72" s="70" t="s">
        <v>170</v>
      </c>
      <c r="C72" s="25" t="s">
        <v>22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>
        <v>2</v>
      </c>
      <c r="O72" s="335"/>
      <c r="P72" s="335"/>
      <c r="Q72" s="335"/>
      <c r="R72" s="118">
        <v>1</v>
      </c>
      <c r="S72" s="118"/>
      <c r="T72" s="69">
        <f t="shared" ref="T72:T77" si="4">SUM(D72:S72)</f>
        <v>3</v>
      </c>
      <c r="U72" s="61"/>
      <c r="V72" s="61"/>
      <c r="W72" s="315"/>
      <c r="X72" s="315"/>
      <c r="Y72" s="478"/>
    </row>
    <row r="73" spans="1:25" ht="140.4" customHeight="1" x14ac:dyDescent="0.3">
      <c r="A73" s="219">
        <v>51</v>
      </c>
      <c r="B73" s="70" t="s">
        <v>171</v>
      </c>
      <c r="C73" s="25" t="s">
        <v>22</v>
      </c>
      <c r="D73" s="120">
        <v>1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335"/>
      <c r="P73" s="335"/>
      <c r="Q73" s="335"/>
      <c r="R73" s="118"/>
      <c r="S73" s="118"/>
      <c r="T73" s="69">
        <f t="shared" si="4"/>
        <v>1</v>
      </c>
      <c r="U73" s="61"/>
      <c r="V73" s="61"/>
      <c r="W73" s="315"/>
      <c r="X73" s="315"/>
      <c r="Y73" s="478"/>
    </row>
    <row r="74" spans="1:25" ht="134.4" customHeight="1" x14ac:dyDescent="0.3">
      <c r="A74" s="219">
        <v>52</v>
      </c>
      <c r="B74" s="70" t="s">
        <v>172</v>
      </c>
      <c r="C74" s="25" t="s">
        <v>22</v>
      </c>
      <c r="D74" s="120">
        <v>1</v>
      </c>
      <c r="E74" s="120"/>
      <c r="F74" s="120"/>
      <c r="G74" s="120">
        <v>1</v>
      </c>
      <c r="H74" s="120"/>
      <c r="I74" s="120"/>
      <c r="J74" s="120"/>
      <c r="K74" s="120"/>
      <c r="L74" s="120"/>
      <c r="M74" s="120"/>
      <c r="N74" s="120"/>
      <c r="O74" s="335">
        <v>1</v>
      </c>
      <c r="P74" s="335"/>
      <c r="Q74" s="335"/>
      <c r="R74" s="118"/>
      <c r="S74" s="118"/>
      <c r="T74" s="69">
        <f t="shared" si="4"/>
        <v>3</v>
      </c>
      <c r="U74" s="61"/>
      <c r="V74" s="61"/>
      <c r="W74" s="315"/>
      <c r="X74" s="315"/>
      <c r="Y74" s="478"/>
    </row>
    <row r="75" spans="1:25" ht="343.2" customHeight="1" x14ac:dyDescent="0.3">
      <c r="A75" s="219">
        <v>53</v>
      </c>
      <c r="B75" s="177" t="s">
        <v>262</v>
      </c>
      <c r="C75" s="25" t="s">
        <v>22</v>
      </c>
      <c r="D75" s="10">
        <v>1</v>
      </c>
      <c r="E75" s="10"/>
      <c r="F75" s="10"/>
      <c r="G75" s="10"/>
      <c r="H75" s="10"/>
      <c r="I75" s="10"/>
      <c r="J75" s="10">
        <v>3</v>
      </c>
      <c r="K75" s="10"/>
      <c r="L75" s="10"/>
      <c r="M75" s="10"/>
      <c r="N75" s="10">
        <v>1</v>
      </c>
      <c r="O75" s="335"/>
      <c r="P75" s="335"/>
      <c r="Q75" s="335"/>
      <c r="R75" s="4"/>
      <c r="S75" s="4"/>
      <c r="T75" s="69">
        <f t="shared" si="4"/>
        <v>5</v>
      </c>
      <c r="U75" s="61"/>
      <c r="V75" s="61"/>
      <c r="W75" s="315"/>
      <c r="X75" s="315"/>
      <c r="Y75" s="478"/>
    </row>
    <row r="76" spans="1:25" ht="114" customHeight="1" x14ac:dyDescent="0.3">
      <c r="A76" s="219">
        <v>54</v>
      </c>
      <c r="B76" s="70" t="s">
        <v>173</v>
      </c>
      <c r="C76" s="25" t="s">
        <v>22</v>
      </c>
      <c r="D76" s="195">
        <v>7</v>
      </c>
      <c r="E76" s="195"/>
      <c r="F76" s="195"/>
      <c r="G76" s="195">
        <v>3</v>
      </c>
      <c r="H76" s="195"/>
      <c r="I76" s="195"/>
      <c r="J76" s="195">
        <v>2</v>
      </c>
      <c r="K76" s="195"/>
      <c r="L76" s="195"/>
      <c r="M76" s="195"/>
      <c r="N76" s="195"/>
      <c r="O76" s="394">
        <v>1</v>
      </c>
      <c r="P76" s="394"/>
      <c r="Q76" s="394"/>
      <c r="R76" s="196">
        <v>1</v>
      </c>
      <c r="S76" s="196"/>
      <c r="T76" s="69">
        <f t="shared" si="4"/>
        <v>14</v>
      </c>
      <c r="U76" s="61"/>
      <c r="V76" s="61"/>
      <c r="W76" s="315"/>
      <c r="X76" s="315"/>
      <c r="Y76" s="478"/>
    </row>
    <row r="77" spans="1:25" ht="127.2" customHeight="1" x14ac:dyDescent="0.3">
      <c r="A77" s="219">
        <v>55</v>
      </c>
      <c r="B77" s="70" t="s">
        <v>174</v>
      </c>
      <c r="C77" s="25" t="s">
        <v>22</v>
      </c>
      <c r="D77" s="120">
        <v>4</v>
      </c>
      <c r="E77" s="120"/>
      <c r="F77" s="120"/>
      <c r="G77" s="120">
        <v>2</v>
      </c>
      <c r="H77" s="120"/>
      <c r="I77" s="120">
        <v>3</v>
      </c>
      <c r="J77" s="120"/>
      <c r="K77" s="120"/>
      <c r="L77" s="120"/>
      <c r="M77" s="120"/>
      <c r="N77" s="120"/>
      <c r="O77" s="335">
        <v>4</v>
      </c>
      <c r="P77" s="335">
        <v>4</v>
      </c>
      <c r="Q77" s="335">
        <v>2</v>
      </c>
      <c r="R77" s="118">
        <v>2</v>
      </c>
      <c r="S77" s="118"/>
      <c r="T77" s="68">
        <f t="shared" si="4"/>
        <v>21</v>
      </c>
      <c r="U77" s="61"/>
      <c r="V77" s="61"/>
      <c r="W77" s="61"/>
      <c r="X77" s="61"/>
      <c r="Y77" s="478"/>
    </row>
    <row r="78" spans="1:25" x14ac:dyDescent="0.3">
      <c r="Q78" s="395"/>
      <c r="T78" s="376"/>
    </row>
  </sheetData>
  <mergeCells count="25">
    <mergeCell ref="A21:Y21"/>
    <mergeCell ref="A24:Y24"/>
    <mergeCell ref="A28:Y28"/>
    <mergeCell ref="A32:Y32"/>
    <mergeCell ref="A37:Y37"/>
    <mergeCell ref="A39:Y39"/>
    <mergeCell ref="A41:Y41"/>
    <mergeCell ref="A43:Y43"/>
    <mergeCell ref="A45:Y45"/>
    <mergeCell ref="A70:Y70"/>
    <mergeCell ref="A52:Y52"/>
    <mergeCell ref="A60:Y60"/>
    <mergeCell ref="A65:Y65"/>
    <mergeCell ref="A67:Y67"/>
    <mergeCell ref="A16:Y16"/>
    <mergeCell ref="A7:Y7"/>
    <mergeCell ref="A1:Y2"/>
    <mergeCell ref="A4:T4"/>
    <mergeCell ref="A5:T5"/>
    <mergeCell ref="V3:V5"/>
    <mergeCell ref="Y3:Y5"/>
    <mergeCell ref="W3:W5"/>
    <mergeCell ref="X3:X5"/>
    <mergeCell ref="A12:Y12"/>
    <mergeCell ref="U3:U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9"/>
  <sheetViews>
    <sheetView tabSelected="1" topLeftCell="A59" zoomScale="60" zoomScaleNormal="60" workbookViewId="0">
      <selection activeCell="B59" sqref="B59"/>
    </sheetView>
  </sheetViews>
  <sheetFormatPr defaultRowHeight="14.4" x14ac:dyDescent="0.3"/>
  <cols>
    <col min="2" max="2" width="19.44140625" customWidth="1"/>
    <col min="3" max="3" width="13.109375" customWidth="1"/>
    <col min="4" max="4" width="9.33203125" style="101" customWidth="1"/>
    <col min="5" max="5" width="9.6640625" style="101" customWidth="1"/>
    <col min="6" max="6" width="7.6640625" style="101" customWidth="1"/>
    <col min="7" max="7" width="9.33203125" style="101" customWidth="1"/>
    <col min="8" max="8" width="6.5546875" style="101" customWidth="1"/>
    <col min="9" max="9" width="7.6640625" style="101" customWidth="1"/>
    <col min="10" max="10" width="6.5546875" style="101" customWidth="1"/>
    <col min="11" max="11" width="5.109375" style="101" customWidth="1"/>
    <col min="12" max="12" width="7.5546875" style="101" customWidth="1"/>
    <col min="13" max="13" width="6.44140625" style="101" customWidth="1"/>
    <col min="14" max="14" width="7.5546875" style="101" customWidth="1"/>
    <col min="15" max="15" width="8.44140625" style="101" customWidth="1"/>
    <col min="16" max="16" width="10" style="101" customWidth="1"/>
    <col min="17" max="17" width="10.33203125" style="388" customWidth="1"/>
    <col min="18" max="18" width="9" style="101" customWidth="1"/>
    <col min="19" max="19" width="12.33203125" style="101" customWidth="1"/>
    <col min="20" max="20" width="11.5546875" customWidth="1"/>
    <col min="21" max="21" width="21.6640625" customWidth="1"/>
    <col min="22" max="22" width="21.88671875" customWidth="1"/>
    <col min="23" max="24" width="21.88671875" style="210" customWidth="1"/>
    <col min="25" max="25" width="19.44140625" customWidth="1"/>
  </cols>
  <sheetData>
    <row r="1" spans="1:25" ht="23.4" x14ac:dyDescent="0.45">
      <c r="A1" s="541" t="s">
        <v>403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346"/>
      <c r="X1" s="346"/>
    </row>
    <row r="2" spans="1:25" ht="36" customHeight="1" x14ac:dyDescent="0.45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346"/>
      <c r="X2" s="346"/>
    </row>
    <row r="3" spans="1:25" ht="43.2" customHeight="1" x14ac:dyDescent="0.3">
      <c r="A3" s="60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2" t="s">
        <v>8</v>
      </c>
      <c r="J3" s="72" t="s">
        <v>9</v>
      </c>
      <c r="K3" s="72" t="s">
        <v>10</v>
      </c>
      <c r="L3" s="72" t="s">
        <v>11</v>
      </c>
      <c r="M3" s="72" t="s">
        <v>12</v>
      </c>
      <c r="N3" s="72" t="s">
        <v>13</v>
      </c>
      <c r="O3" s="72" t="s">
        <v>14</v>
      </c>
      <c r="P3" s="72" t="s">
        <v>15</v>
      </c>
      <c r="Q3" s="72" t="s">
        <v>16</v>
      </c>
      <c r="R3" s="72" t="s">
        <v>17</v>
      </c>
      <c r="S3" s="72" t="s">
        <v>18</v>
      </c>
      <c r="T3" s="73" t="s">
        <v>88</v>
      </c>
      <c r="U3" s="563" t="str">
        <f>'część III '!U3</f>
        <v xml:space="preserve">Oferowany Producent/
Dostawca
(wpisać gdy oferowany jest produkt rónoważny)
</v>
      </c>
      <c r="V3" s="535" t="str">
        <f>'część III '!V3</f>
        <v xml:space="preserve">kod katalowy
(wpisać, gdy oferowany jest produkt rwnoważny) </v>
      </c>
      <c r="W3" s="535" t="str">
        <f>'część III '!W3</f>
        <v>zgodność z wymaganiami 
spełania/nie spełnia
(niepotrzebne skreśiić)</v>
      </c>
      <c r="X3" s="535" t="str">
        <f>'część III '!X3</f>
        <v xml:space="preserve"> cena jedn.  brutto zł.</v>
      </c>
      <c r="Y3" s="535" t="str">
        <f>'część III '!Y3</f>
        <v xml:space="preserve"> wartość łaczna zł. brutto</v>
      </c>
    </row>
    <row r="4" spans="1:25" ht="24" customHeight="1" thickBot="1" x14ac:dyDescent="0.35">
      <c r="A4" s="559" t="s">
        <v>175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1"/>
      <c r="U4" s="564"/>
      <c r="V4" s="536"/>
      <c r="W4" s="536"/>
      <c r="X4" s="536"/>
      <c r="Y4" s="536"/>
    </row>
    <row r="5" spans="1:25" ht="16.5" customHeight="1" thickBot="1" x14ac:dyDescent="0.35">
      <c r="A5" s="553" t="s">
        <v>176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62"/>
      <c r="U5" s="565"/>
      <c r="V5" s="558"/>
      <c r="W5" s="558"/>
      <c r="X5" s="558"/>
      <c r="Y5" s="558"/>
    </row>
    <row r="6" spans="1:25" ht="115.2" customHeight="1" x14ac:dyDescent="0.3">
      <c r="A6" s="49">
        <v>1</v>
      </c>
      <c r="B6" s="178" t="s">
        <v>177</v>
      </c>
      <c r="C6" s="75" t="s">
        <v>22</v>
      </c>
      <c r="D6" s="396"/>
      <c r="E6" s="396"/>
      <c r="F6" s="396"/>
      <c r="G6" s="396">
        <v>5</v>
      </c>
      <c r="H6" s="396"/>
      <c r="I6" s="396"/>
      <c r="J6" s="396"/>
      <c r="K6" s="396"/>
      <c r="L6" s="396"/>
      <c r="M6" s="396"/>
      <c r="N6" s="396"/>
      <c r="O6" s="329"/>
      <c r="P6" s="397">
        <v>30</v>
      </c>
      <c r="Q6" s="336">
        <v>6</v>
      </c>
      <c r="R6" s="396">
        <v>18</v>
      </c>
      <c r="S6" s="396"/>
      <c r="T6" s="86">
        <f>SUM(D6:S6)</f>
        <v>59</v>
      </c>
      <c r="U6" s="76"/>
      <c r="V6" s="460"/>
      <c r="W6" s="460"/>
      <c r="X6" s="460"/>
      <c r="Y6" s="318"/>
    </row>
    <row r="7" spans="1:25" ht="138" customHeight="1" x14ac:dyDescent="0.3">
      <c r="A7" s="51">
        <v>2</v>
      </c>
      <c r="B7" s="180" t="s">
        <v>263</v>
      </c>
      <c r="C7" s="75" t="s">
        <v>22</v>
      </c>
      <c r="D7" s="398"/>
      <c r="E7" s="398"/>
      <c r="F7" s="398"/>
      <c r="G7" s="398"/>
      <c r="H7" s="399"/>
      <c r="I7" s="398"/>
      <c r="J7" s="398"/>
      <c r="K7" s="398"/>
      <c r="L7" s="398">
        <v>10</v>
      </c>
      <c r="M7" s="398"/>
      <c r="N7" s="398">
        <v>10</v>
      </c>
      <c r="O7" s="327"/>
      <c r="P7" s="400">
        <v>12</v>
      </c>
      <c r="Q7" s="335">
        <v>20</v>
      </c>
      <c r="R7" s="398">
        <v>20</v>
      </c>
      <c r="S7" s="398"/>
      <c r="T7" s="78">
        <f>SUM(D7:S7)</f>
        <v>72</v>
      </c>
      <c r="U7" s="77"/>
      <c r="V7" s="316"/>
      <c r="W7" s="316"/>
      <c r="X7" s="316"/>
      <c r="Y7" s="318"/>
    </row>
    <row r="8" spans="1:25" ht="146.25" customHeight="1" thickBot="1" x14ac:dyDescent="0.35">
      <c r="A8" s="242">
        <v>3</v>
      </c>
      <c r="B8" s="179" t="s">
        <v>178</v>
      </c>
      <c r="C8" s="80" t="s">
        <v>22</v>
      </c>
      <c r="D8" s="401"/>
      <c r="E8" s="401">
        <v>5</v>
      </c>
      <c r="F8" s="401"/>
      <c r="G8" s="401"/>
      <c r="H8" s="401"/>
      <c r="I8" s="401"/>
      <c r="J8" s="401"/>
      <c r="K8" s="401"/>
      <c r="L8" s="401"/>
      <c r="M8" s="401"/>
      <c r="N8" s="401"/>
      <c r="O8" s="337">
        <v>15</v>
      </c>
      <c r="P8" s="337"/>
      <c r="Q8" s="337"/>
      <c r="R8" s="401">
        <v>12</v>
      </c>
      <c r="S8" s="401"/>
      <c r="T8" s="81">
        <f>SUM(D8:S8)</f>
        <v>32</v>
      </c>
      <c r="U8" s="288"/>
      <c r="V8" s="317"/>
      <c r="W8" s="317"/>
      <c r="X8" s="317"/>
      <c r="Y8" s="318"/>
    </row>
    <row r="9" spans="1:25" ht="16.5" customHeight="1" thickBot="1" x14ac:dyDescent="0.35">
      <c r="A9" s="553" t="s">
        <v>179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</row>
    <row r="10" spans="1:25" ht="98.4" customHeight="1" x14ac:dyDescent="0.3">
      <c r="A10" s="49">
        <v>4</v>
      </c>
      <c r="B10" s="234" t="s">
        <v>283</v>
      </c>
      <c r="C10" s="75" t="s">
        <v>22</v>
      </c>
      <c r="D10" s="402">
        <v>2</v>
      </c>
      <c r="E10" s="402"/>
      <c r="F10" s="403"/>
      <c r="G10" s="402"/>
      <c r="H10" s="402"/>
      <c r="I10" s="404"/>
      <c r="J10" s="402"/>
      <c r="K10" s="402"/>
      <c r="L10" s="402"/>
      <c r="M10" s="402"/>
      <c r="N10" s="402"/>
      <c r="O10" s="329"/>
      <c r="P10" s="329"/>
      <c r="Q10" s="329"/>
      <c r="R10" s="402"/>
      <c r="S10" s="402"/>
      <c r="T10" s="82">
        <f>SUM(D10:S10)</f>
        <v>2</v>
      </c>
      <c r="U10" s="281"/>
      <c r="V10" s="281"/>
      <c r="W10" s="281"/>
      <c r="X10" s="281"/>
      <c r="Y10" s="318"/>
    </row>
    <row r="11" spans="1:25" ht="100.2" customHeight="1" x14ac:dyDescent="0.3">
      <c r="A11" s="51">
        <v>5</v>
      </c>
      <c r="B11" s="235" t="s">
        <v>349</v>
      </c>
      <c r="C11" s="75" t="s">
        <v>22</v>
      </c>
      <c r="D11" s="405"/>
      <c r="E11" s="405"/>
      <c r="F11" s="405"/>
      <c r="G11" s="405"/>
      <c r="H11" s="405"/>
      <c r="I11" s="404"/>
      <c r="J11" s="406"/>
      <c r="K11" s="405">
        <v>4</v>
      </c>
      <c r="L11" s="405"/>
      <c r="M11" s="405"/>
      <c r="N11" s="405">
        <v>10</v>
      </c>
      <c r="O11" s="327"/>
      <c r="P11" s="327"/>
      <c r="Q11" s="327"/>
      <c r="R11" s="405"/>
      <c r="S11" s="405"/>
      <c r="T11" s="83">
        <f>SUM(D11:S11)</f>
        <v>14</v>
      </c>
      <c r="U11" s="76"/>
      <c r="V11" s="281"/>
      <c r="W11" s="281"/>
      <c r="X11" s="281"/>
      <c r="Y11" s="318"/>
    </row>
    <row r="12" spans="1:25" ht="82.2" customHeight="1" thickBot="1" x14ac:dyDescent="0.35">
      <c r="A12" s="51">
        <v>6</v>
      </c>
      <c r="B12" s="235" t="s">
        <v>350</v>
      </c>
      <c r="C12" s="75" t="s">
        <v>22</v>
      </c>
      <c r="D12" s="405"/>
      <c r="E12" s="405">
        <v>10</v>
      </c>
      <c r="F12" s="405"/>
      <c r="G12" s="405"/>
      <c r="H12" s="405"/>
      <c r="I12" s="404"/>
      <c r="J12" s="405"/>
      <c r="K12" s="405">
        <v>8</v>
      </c>
      <c r="L12" s="405"/>
      <c r="M12" s="405"/>
      <c r="N12" s="405"/>
      <c r="O12" s="327"/>
      <c r="P12" s="327"/>
      <c r="Q12" s="327"/>
      <c r="R12" s="405"/>
      <c r="S12" s="405"/>
      <c r="T12" s="83">
        <f>SUM(D12:S12)</f>
        <v>18</v>
      </c>
      <c r="U12" s="76"/>
      <c r="V12" s="281"/>
      <c r="W12" s="281"/>
      <c r="X12" s="281"/>
      <c r="Y12" s="318"/>
    </row>
    <row r="13" spans="1:25" ht="16.5" customHeight="1" thickBot="1" x14ac:dyDescent="0.35">
      <c r="A13" s="553" t="s">
        <v>180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</row>
    <row r="14" spans="1:25" ht="94.2" customHeight="1" thickBot="1" x14ac:dyDescent="0.35">
      <c r="A14" s="49">
        <v>7</v>
      </c>
      <c r="B14" s="236" t="s">
        <v>368</v>
      </c>
      <c r="C14" s="127" t="s">
        <v>22</v>
      </c>
      <c r="D14" s="407"/>
      <c r="E14" s="130"/>
      <c r="F14" s="407"/>
      <c r="G14" s="130"/>
      <c r="H14" s="407"/>
      <c r="I14" s="130">
        <v>13</v>
      </c>
      <c r="J14" s="407"/>
      <c r="K14" s="407"/>
      <c r="L14" s="407"/>
      <c r="M14" s="130"/>
      <c r="N14" s="407"/>
      <c r="O14" s="408"/>
      <c r="P14" s="408"/>
      <c r="Q14" s="408"/>
      <c r="R14" s="130"/>
      <c r="S14" s="407"/>
      <c r="T14" s="82">
        <f>SUM(D14:S14)</f>
        <v>13</v>
      </c>
      <c r="U14" s="76"/>
      <c r="V14" s="281"/>
      <c r="W14" s="281"/>
      <c r="X14" s="281"/>
      <c r="Y14" s="318"/>
    </row>
    <row r="15" spans="1:25" ht="16.5" customHeight="1" thickBot="1" x14ac:dyDescent="0.35">
      <c r="A15" s="553" t="s">
        <v>181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</row>
    <row r="16" spans="1:25" ht="100.2" customHeight="1" x14ac:dyDescent="0.3">
      <c r="A16" s="49">
        <v>8</v>
      </c>
      <c r="B16" s="236" t="s">
        <v>354</v>
      </c>
      <c r="C16" s="75" t="s">
        <v>22</v>
      </c>
      <c r="D16" s="407"/>
      <c r="E16" s="407"/>
      <c r="F16" s="130">
        <v>10</v>
      </c>
      <c r="G16" s="407"/>
      <c r="H16" s="407"/>
      <c r="I16" s="407"/>
      <c r="J16" s="407"/>
      <c r="K16" s="407"/>
      <c r="L16" s="407"/>
      <c r="M16" s="407"/>
      <c r="N16" s="407"/>
      <c r="O16" s="408"/>
      <c r="P16" s="408"/>
      <c r="Q16" s="408"/>
      <c r="R16" s="130"/>
      <c r="S16" s="407"/>
      <c r="T16" s="82">
        <f>SUM(D16:S16)</f>
        <v>10</v>
      </c>
      <c r="U16" s="76"/>
      <c r="V16" s="281"/>
      <c r="W16" s="281"/>
      <c r="X16" s="281"/>
      <c r="Y16" s="318"/>
    </row>
    <row r="17" spans="1:25" ht="99.6" customHeight="1" x14ac:dyDescent="0.3">
      <c r="A17" s="49">
        <v>9</v>
      </c>
      <c r="B17" s="236" t="s">
        <v>355</v>
      </c>
      <c r="C17" s="75" t="s">
        <v>22</v>
      </c>
      <c r="D17" s="407"/>
      <c r="E17" s="407"/>
      <c r="F17" s="130">
        <v>20</v>
      </c>
      <c r="G17" s="407"/>
      <c r="H17" s="407"/>
      <c r="I17" s="130">
        <v>8</v>
      </c>
      <c r="J17" s="407"/>
      <c r="K17" s="407"/>
      <c r="L17" s="407"/>
      <c r="M17" s="130"/>
      <c r="N17" s="130"/>
      <c r="O17" s="408"/>
      <c r="P17" s="408"/>
      <c r="Q17" s="408"/>
      <c r="R17" s="130"/>
      <c r="S17" s="407"/>
      <c r="T17" s="83">
        <f>SUM(D17:S17)</f>
        <v>28</v>
      </c>
      <c r="U17" s="76"/>
      <c r="V17" s="281"/>
      <c r="W17" s="281"/>
      <c r="X17" s="281"/>
      <c r="Y17" s="318"/>
    </row>
    <row r="18" spans="1:25" ht="99.6" customHeight="1" thickBot="1" x14ac:dyDescent="0.35">
      <c r="A18" s="49">
        <v>10</v>
      </c>
      <c r="B18" s="236" t="s">
        <v>284</v>
      </c>
      <c r="C18" s="75" t="s">
        <v>22</v>
      </c>
      <c r="D18" s="407"/>
      <c r="E18" s="407"/>
      <c r="F18" s="407"/>
      <c r="G18" s="407"/>
      <c r="H18" s="130">
        <v>36</v>
      </c>
      <c r="I18" s="130">
        <v>10</v>
      </c>
      <c r="J18" s="407"/>
      <c r="K18" s="130">
        <v>10</v>
      </c>
      <c r="L18" s="407"/>
      <c r="M18" s="130"/>
      <c r="N18" s="130"/>
      <c r="O18" s="332">
        <v>20</v>
      </c>
      <c r="P18" s="409">
        <v>30</v>
      </c>
      <c r="Q18" s="408"/>
      <c r="R18" s="407"/>
      <c r="S18" s="130">
        <v>8</v>
      </c>
      <c r="T18" s="83">
        <f>SUM(D18:S18)</f>
        <v>114</v>
      </c>
      <c r="U18" s="76"/>
      <c r="V18" s="281"/>
      <c r="W18" s="281"/>
      <c r="X18" s="281"/>
      <c r="Y18" s="318"/>
    </row>
    <row r="19" spans="1:25" ht="16.5" customHeight="1" thickBot="1" x14ac:dyDescent="0.35">
      <c r="A19" s="553" t="s">
        <v>182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</row>
    <row r="20" spans="1:25" ht="95.4" customHeight="1" x14ac:dyDescent="0.3">
      <c r="A20" s="49">
        <v>11</v>
      </c>
      <c r="B20" s="236" t="s">
        <v>381</v>
      </c>
      <c r="C20" s="75" t="s">
        <v>22</v>
      </c>
      <c r="D20" s="407"/>
      <c r="E20" s="407"/>
      <c r="F20" s="130">
        <v>15</v>
      </c>
      <c r="G20" s="130"/>
      <c r="H20" s="130"/>
      <c r="I20" s="407"/>
      <c r="J20" s="407"/>
      <c r="K20" s="407"/>
      <c r="L20" s="130"/>
      <c r="M20" s="130"/>
      <c r="N20" s="407"/>
      <c r="O20" s="332"/>
      <c r="P20" s="332"/>
      <c r="Q20" s="332"/>
      <c r="R20" s="407"/>
      <c r="S20" s="130">
        <v>24</v>
      </c>
      <c r="T20" s="83">
        <f t="shared" ref="T20:T23" si="0">SUM(D20:S20)</f>
        <v>39</v>
      </c>
      <c r="U20" s="76"/>
      <c r="V20" s="281"/>
      <c r="W20" s="281"/>
      <c r="X20" s="281"/>
      <c r="Y20" s="318"/>
    </row>
    <row r="21" spans="1:25" ht="106.2" customHeight="1" x14ac:dyDescent="0.3">
      <c r="A21" s="49">
        <v>12</v>
      </c>
      <c r="B21" s="236" t="s">
        <v>351</v>
      </c>
      <c r="C21" s="75" t="s">
        <v>22</v>
      </c>
      <c r="D21" s="407"/>
      <c r="E21" s="407"/>
      <c r="F21" s="407"/>
      <c r="G21" s="407"/>
      <c r="H21" s="407"/>
      <c r="I21" s="407"/>
      <c r="J21" s="407"/>
      <c r="K21" s="407"/>
      <c r="L21" s="407"/>
      <c r="M21" s="130"/>
      <c r="N21" s="130"/>
      <c r="O21" s="332"/>
      <c r="P21" s="332">
        <v>32</v>
      </c>
      <c r="Q21" s="408"/>
      <c r="R21" s="130"/>
      <c r="S21" s="130"/>
      <c r="T21" s="83">
        <f t="shared" si="0"/>
        <v>32</v>
      </c>
      <c r="U21" s="76"/>
      <c r="V21" s="281"/>
      <c r="W21" s="281"/>
      <c r="X21" s="281"/>
      <c r="Y21" s="318"/>
    </row>
    <row r="22" spans="1:25" ht="107.4" customHeight="1" x14ac:dyDescent="0.3">
      <c r="A22" s="49">
        <v>13</v>
      </c>
      <c r="B22" s="236" t="s">
        <v>352</v>
      </c>
      <c r="C22" s="75" t="s">
        <v>22</v>
      </c>
      <c r="D22" s="407"/>
      <c r="E22" s="130">
        <v>10</v>
      </c>
      <c r="F22" s="407"/>
      <c r="G22" s="130"/>
      <c r="H22" s="130"/>
      <c r="I22" s="130">
        <v>5</v>
      </c>
      <c r="J22" s="407"/>
      <c r="K22" s="407"/>
      <c r="L22" s="407"/>
      <c r="M22" s="130"/>
      <c r="N22" s="407"/>
      <c r="O22" s="408"/>
      <c r="P22" s="408"/>
      <c r="Q22" s="408"/>
      <c r="R22" s="130"/>
      <c r="S22" s="407"/>
      <c r="T22" s="83">
        <f t="shared" si="0"/>
        <v>15</v>
      </c>
      <c r="U22" s="76"/>
      <c r="V22" s="281"/>
      <c r="W22" s="281"/>
      <c r="X22" s="281"/>
      <c r="Y22" s="318"/>
    </row>
    <row r="23" spans="1:25" ht="103.95" customHeight="1" thickBot="1" x14ac:dyDescent="0.35">
      <c r="A23" s="49">
        <v>14</v>
      </c>
      <c r="B23" s="237" t="s">
        <v>353</v>
      </c>
      <c r="C23" s="80" t="s">
        <v>22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1">
        <v>8</v>
      </c>
      <c r="N23" s="410"/>
      <c r="O23" s="342"/>
      <c r="P23" s="412"/>
      <c r="Q23" s="412"/>
      <c r="R23" s="411"/>
      <c r="S23" s="410"/>
      <c r="T23" s="84">
        <f t="shared" si="0"/>
        <v>8</v>
      </c>
      <c r="U23" s="76"/>
      <c r="V23" s="281"/>
      <c r="W23" s="281"/>
      <c r="X23" s="281"/>
      <c r="Y23" s="318"/>
    </row>
    <row r="24" spans="1:25" ht="16.5" customHeight="1" thickBot="1" x14ac:dyDescent="0.35">
      <c r="A24" s="553" t="s">
        <v>183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</row>
    <row r="25" spans="1:25" ht="273" customHeight="1" x14ac:dyDescent="0.3">
      <c r="A25" s="49">
        <v>15</v>
      </c>
      <c r="B25" s="236" t="s">
        <v>360</v>
      </c>
      <c r="C25" s="75" t="s">
        <v>22</v>
      </c>
      <c r="D25" s="407"/>
      <c r="E25" s="407"/>
      <c r="F25" s="407"/>
      <c r="G25" s="407"/>
      <c r="H25" s="407"/>
      <c r="I25" s="407"/>
      <c r="J25" s="407"/>
      <c r="K25" s="407"/>
      <c r="L25" s="130">
        <v>20</v>
      </c>
      <c r="M25" s="407"/>
      <c r="N25" s="407"/>
      <c r="O25" s="408"/>
      <c r="P25" s="408"/>
      <c r="Q25" s="408"/>
      <c r="R25" s="407"/>
      <c r="S25" s="407"/>
      <c r="T25" s="82">
        <f>SUM(D25:S25)</f>
        <v>20</v>
      </c>
      <c r="U25" s="76"/>
      <c r="V25" s="281"/>
      <c r="W25" s="281"/>
      <c r="X25" s="281"/>
      <c r="Y25" s="318"/>
    </row>
    <row r="26" spans="1:25" ht="282.60000000000002" customHeight="1" x14ac:dyDescent="0.3">
      <c r="A26" s="49">
        <v>16</v>
      </c>
      <c r="B26" s="236" t="s">
        <v>361</v>
      </c>
      <c r="C26" s="75" t="s">
        <v>22</v>
      </c>
      <c r="D26" s="407">
        <v>3</v>
      </c>
      <c r="E26" s="407"/>
      <c r="F26" s="130"/>
      <c r="G26" s="407"/>
      <c r="H26" s="407"/>
      <c r="I26" s="130">
        <v>6</v>
      </c>
      <c r="J26" s="130"/>
      <c r="K26" s="407"/>
      <c r="L26" s="130"/>
      <c r="M26" s="407"/>
      <c r="N26" s="407"/>
      <c r="O26" s="408"/>
      <c r="P26" s="408"/>
      <c r="Q26" s="332"/>
      <c r="R26" s="407"/>
      <c r="S26" s="407"/>
      <c r="T26" s="83">
        <f>SUM(D26:S26)</f>
        <v>9</v>
      </c>
      <c r="U26" s="76"/>
      <c r="V26" s="281"/>
      <c r="W26" s="281"/>
      <c r="X26" s="281"/>
      <c r="Y26" s="318"/>
    </row>
    <row r="27" spans="1:25" ht="216.6" customHeight="1" x14ac:dyDescent="0.3">
      <c r="A27" s="49">
        <v>17</v>
      </c>
      <c r="B27" s="236" t="s">
        <v>285</v>
      </c>
      <c r="C27" s="75" t="s">
        <v>22</v>
      </c>
      <c r="D27" s="130">
        <v>2</v>
      </c>
      <c r="E27" s="130"/>
      <c r="F27" s="130"/>
      <c r="G27" s="130"/>
      <c r="H27" s="407"/>
      <c r="I27" s="130">
        <v>18</v>
      </c>
      <c r="J27" s="130">
        <v>35</v>
      </c>
      <c r="K27" s="130">
        <v>13</v>
      </c>
      <c r="L27" s="130">
        <v>20</v>
      </c>
      <c r="M27" s="130"/>
      <c r="N27" s="407"/>
      <c r="O27" s="332"/>
      <c r="P27" s="408"/>
      <c r="Q27" s="332">
        <v>35</v>
      </c>
      <c r="R27" s="407"/>
      <c r="S27" s="130">
        <v>6</v>
      </c>
      <c r="T27" s="83">
        <f>SUM(D27:S27)</f>
        <v>129</v>
      </c>
      <c r="U27" s="76"/>
      <c r="V27" s="281"/>
      <c r="W27" s="281"/>
      <c r="X27" s="281"/>
      <c r="Y27" s="318"/>
    </row>
    <row r="28" spans="1:25" ht="278.39999999999998" customHeight="1" x14ac:dyDescent="0.3">
      <c r="A28" s="57">
        <v>18</v>
      </c>
      <c r="B28" s="237" t="s">
        <v>362</v>
      </c>
      <c r="C28" s="80" t="s">
        <v>22</v>
      </c>
      <c r="D28" s="411"/>
      <c r="E28" s="410"/>
      <c r="F28" s="411">
        <v>3</v>
      </c>
      <c r="G28" s="410"/>
      <c r="H28" s="410"/>
      <c r="I28" s="411">
        <v>5</v>
      </c>
      <c r="J28" s="410"/>
      <c r="K28" s="411">
        <v>12</v>
      </c>
      <c r="L28" s="411"/>
      <c r="M28" s="413"/>
      <c r="N28" s="410"/>
      <c r="O28" s="342"/>
      <c r="P28" s="412"/>
      <c r="Q28" s="342">
        <v>35</v>
      </c>
      <c r="R28" s="410"/>
      <c r="S28" s="411"/>
      <c r="T28" s="84">
        <f>SUM(D28:S28)</f>
        <v>55</v>
      </c>
      <c r="U28" s="489"/>
      <c r="V28" s="490"/>
      <c r="W28" s="490"/>
      <c r="X28" s="490"/>
      <c r="Y28" s="491"/>
    </row>
    <row r="29" spans="1:25" ht="16.5" customHeight="1" x14ac:dyDescent="0.3">
      <c r="A29" s="555" t="s">
        <v>184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7"/>
    </row>
    <row r="30" spans="1:25" ht="384.6" customHeight="1" x14ac:dyDescent="0.3">
      <c r="A30" s="49">
        <v>19</v>
      </c>
      <c r="B30" s="241" t="s">
        <v>363</v>
      </c>
      <c r="C30" s="75" t="s">
        <v>22</v>
      </c>
      <c r="D30" s="130"/>
      <c r="E30" s="130"/>
      <c r="F30" s="130"/>
      <c r="G30" s="407"/>
      <c r="H30" s="414"/>
      <c r="I30" s="407"/>
      <c r="J30" s="130"/>
      <c r="K30" s="130">
        <v>10</v>
      </c>
      <c r="L30" s="130"/>
      <c r="M30" s="130"/>
      <c r="N30" s="130">
        <v>10</v>
      </c>
      <c r="O30" s="332"/>
      <c r="P30" s="332"/>
      <c r="Q30" s="332"/>
      <c r="R30" s="130">
        <v>18</v>
      </c>
      <c r="S30" s="130"/>
      <c r="T30" s="82">
        <f>SUM(D30:S30)</f>
        <v>38</v>
      </c>
      <c r="U30" s="281"/>
      <c r="V30" s="281"/>
      <c r="W30" s="281"/>
      <c r="X30" s="281"/>
      <c r="Y30" s="492"/>
    </row>
    <row r="31" spans="1:25" ht="381.6" customHeight="1" x14ac:dyDescent="0.3">
      <c r="A31" s="57">
        <v>20</v>
      </c>
      <c r="B31" s="287" t="s">
        <v>364</v>
      </c>
      <c r="C31" s="79" t="s">
        <v>22</v>
      </c>
      <c r="D31" s="411">
        <v>6</v>
      </c>
      <c r="E31" s="410"/>
      <c r="F31" s="411"/>
      <c r="G31" s="410"/>
      <c r="H31" s="415"/>
      <c r="I31" s="410"/>
      <c r="J31" s="410"/>
      <c r="K31" s="411">
        <v>9</v>
      </c>
      <c r="L31" s="410"/>
      <c r="M31" s="410"/>
      <c r="N31" s="410"/>
      <c r="O31" s="342"/>
      <c r="P31" s="342"/>
      <c r="Q31" s="412"/>
      <c r="R31" s="411"/>
      <c r="S31" s="411"/>
      <c r="T31" s="84">
        <f>SUM(D31:S31)</f>
        <v>15</v>
      </c>
      <c r="U31" s="489"/>
      <c r="V31" s="490"/>
      <c r="W31" s="490"/>
      <c r="X31" s="490"/>
      <c r="Y31" s="491"/>
    </row>
    <row r="32" spans="1:25" ht="16.5" customHeight="1" x14ac:dyDescent="0.3">
      <c r="A32" s="555" t="s">
        <v>185</v>
      </c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7"/>
    </row>
    <row r="33" spans="1:25" ht="267.60000000000002" customHeight="1" x14ac:dyDescent="0.3">
      <c r="A33" s="49">
        <v>21</v>
      </c>
      <c r="B33" s="241" t="s">
        <v>365</v>
      </c>
      <c r="C33" s="75" t="s">
        <v>22</v>
      </c>
      <c r="D33" s="416"/>
      <c r="E33" s="416"/>
      <c r="F33" s="130">
        <v>15</v>
      </c>
      <c r="G33" s="416"/>
      <c r="H33" s="407"/>
      <c r="I33" s="416"/>
      <c r="J33" s="417">
        <v>58</v>
      </c>
      <c r="K33" s="416"/>
      <c r="L33" s="417">
        <v>20</v>
      </c>
      <c r="M33" s="130"/>
      <c r="N33" s="130">
        <v>20</v>
      </c>
      <c r="O33" s="408"/>
      <c r="P33" s="408"/>
      <c r="Q33" s="408"/>
      <c r="R33" s="416"/>
      <c r="S33" s="416"/>
      <c r="T33" s="82">
        <f>SUM(D33:S33)</f>
        <v>113</v>
      </c>
      <c r="U33" s="281"/>
      <c r="V33" s="281"/>
      <c r="W33" s="281"/>
      <c r="X33" s="281"/>
      <c r="Y33" s="492"/>
    </row>
    <row r="34" spans="1:25" ht="249.6" customHeight="1" x14ac:dyDescent="0.3">
      <c r="A34" s="49">
        <v>22</v>
      </c>
      <c r="B34" s="182" t="s">
        <v>366</v>
      </c>
      <c r="C34" s="74" t="s">
        <v>22</v>
      </c>
      <c r="D34" s="416"/>
      <c r="E34" s="416"/>
      <c r="F34" s="417">
        <v>20</v>
      </c>
      <c r="G34" s="130"/>
      <c r="H34" s="416"/>
      <c r="I34" s="416"/>
      <c r="J34" s="130"/>
      <c r="K34" s="416"/>
      <c r="L34" s="130"/>
      <c r="M34" s="130"/>
      <c r="N34" s="417"/>
      <c r="O34" s="332"/>
      <c r="P34" s="408"/>
      <c r="Q34" s="418"/>
      <c r="R34" s="419">
        <v>10</v>
      </c>
      <c r="S34" s="420"/>
      <c r="T34" s="83">
        <f>SUM(D34:S34)</f>
        <v>30</v>
      </c>
      <c r="U34" s="76"/>
      <c r="V34" s="281"/>
      <c r="W34" s="281"/>
      <c r="X34" s="281"/>
      <c r="Y34" s="318"/>
    </row>
    <row r="35" spans="1:25" ht="263.39999999999998" customHeight="1" thickBot="1" x14ac:dyDescent="0.35">
      <c r="A35" s="49">
        <v>23</v>
      </c>
      <c r="B35" s="287" t="s">
        <v>367</v>
      </c>
      <c r="C35" s="79" t="s">
        <v>22</v>
      </c>
      <c r="D35" s="411">
        <v>14</v>
      </c>
      <c r="E35" s="421"/>
      <c r="F35" s="422">
        <v>10</v>
      </c>
      <c r="G35" s="421"/>
      <c r="H35" s="421"/>
      <c r="I35" s="423"/>
      <c r="J35" s="411"/>
      <c r="K35" s="421"/>
      <c r="L35" s="421"/>
      <c r="M35" s="421"/>
      <c r="N35" s="422">
        <v>30</v>
      </c>
      <c r="O35" s="342"/>
      <c r="P35" s="412"/>
      <c r="Q35" s="424"/>
      <c r="R35" s="425"/>
      <c r="S35" s="426"/>
      <c r="T35" s="84">
        <f>SUM(D35:S35)</f>
        <v>54</v>
      </c>
      <c r="U35" s="76"/>
      <c r="V35" s="281"/>
      <c r="W35" s="281"/>
      <c r="X35" s="281"/>
      <c r="Y35" s="318"/>
    </row>
    <row r="36" spans="1:25" ht="15.75" customHeight="1" thickBot="1" x14ac:dyDescent="0.35">
      <c r="A36" s="553" t="s">
        <v>186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</row>
    <row r="37" spans="1:25" ht="85.95" customHeight="1" x14ac:dyDescent="0.3">
      <c r="A37" s="49">
        <v>24</v>
      </c>
      <c r="B37" s="183" t="s">
        <v>264</v>
      </c>
      <c r="C37" s="85" t="s">
        <v>29</v>
      </c>
      <c r="D37" s="427"/>
      <c r="E37" s="427"/>
      <c r="F37" s="427"/>
      <c r="G37" s="428">
        <v>100</v>
      </c>
      <c r="H37" s="427"/>
      <c r="I37" s="427"/>
      <c r="J37" s="427"/>
      <c r="K37" s="427"/>
      <c r="L37" s="427"/>
      <c r="M37" s="427"/>
      <c r="N37" s="427"/>
      <c r="O37" s="429"/>
      <c r="P37" s="429"/>
      <c r="Q37" s="429"/>
      <c r="R37" s="427"/>
      <c r="S37" s="427"/>
      <c r="T37" s="86">
        <f>SUM(D37:S37)</f>
        <v>100</v>
      </c>
      <c r="U37" s="76"/>
      <c r="V37" s="281"/>
      <c r="W37" s="281"/>
      <c r="X37" s="281"/>
      <c r="Y37" s="318"/>
    </row>
    <row r="38" spans="1:25" ht="72.599999999999994" thickBot="1" x14ac:dyDescent="0.35">
      <c r="A38" s="49">
        <v>25</v>
      </c>
      <c r="B38" s="183" t="s">
        <v>265</v>
      </c>
      <c r="C38" s="85" t="s">
        <v>29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9"/>
      <c r="P38" s="429"/>
      <c r="Q38" s="429"/>
      <c r="R38" s="427">
        <v>18</v>
      </c>
      <c r="S38" s="427"/>
      <c r="T38" s="78">
        <f>SUM(D38:S38)</f>
        <v>18</v>
      </c>
      <c r="U38" s="76"/>
      <c r="V38" s="281"/>
      <c r="W38" s="281"/>
      <c r="X38" s="281"/>
      <c r="Y38" s="318"/>
    </row>
    <row r="39" spans="1:25" ht="16.5" customHeight="1" thickBot="1" x14ac:dyDescent="0.35">
      <c r="A39" s="553" t="s">
        <v>187</v>
      </c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</row>
    <row r="40" spans="1:25" ht="82.95" customHeight="1" x14ac:dyDescent="0.3">
      <c r="A40" s="49">
        <v>26</v>
      </c>
      <c r="B40" s="184" t="s">
        <v>266</v>
      </c>
      <c r="C40" s="29" t="s">
        <v>22</v>
      </c>
      <c r="D40" s="396"/>
      <c r="E40" s="396"/>
      <c r="F40" s="396"/>
      <c r="G40" s="396"/>
      <c r="H40" s="396"/>
      <c r="I40" s="396"/>
      <c r="J40" s="396"/>
      <c r="K40" s="396">
        <v>8</v>
      </c>
      <c r="L40" s="396"/>
      <c r="M40" s="396"/>
      <c r="N40" s="396"/>
      <c r="O40" s="329"/>
      <c r="P40" s="329"/>
      <c r="Q40" s="329">
        <v>12</v>
      </c>
      <c r="R40" s="396"/>
      <c r="S40" s="430">
        <v>40</v>
      </c>
      <c r="T40" s="86">
        <f>SUM(D40:S40)</f>
        <v>60</v>
      </c>
      <c r="U40" s="76"/>
      <c r="V40" s="281"/>
      <c r="W40" s="281"/>
      <c r="X40" s="281"/>
      <c r="Y40" s="318"/>
    </row>
    <row r="41" spans="1:25" ht="86.4" customHeight="1" x14ac:dyDescent="0.3">
      <c r="A41" s="49">
        <v>27</v>
      </c>
      <c r="B41" s="185" t="s">
        <v>267</v>
      </c>
      <c r="C41" s="7" t="s">
        <v>22</v>
      </c>
      <c r="D41" s="398"/>
      <c r="E41" s="398">
        <v>25</v>
      </c>
      <c r="F41" s="398"/>
      <c r="G41" s="398"/>
      <c r="H41" s="398"/>
      <c r="I41" s="398"/>
      <c r="J41" s="398"/>
      <c r="K41" s="398"/>
      <c r="L41" s="398"/>
      <c r="M41" s="398"/>
      <c r="N41" s="398"/>
      <c r="O41" s="327"/>
      <c r="P41" s="327"/>
      <c r="Q41" s="327"/>
      <c r="R41" s="398"/>
      <c r="S41" s="431"/>
      <c r="T41" s="78">
        <f>SUM(D41:S41)</f>
        <v>25</v>
      </c>
      <c r="U41" s="76"/>
      <c r="V41" s="281"/>
      <c r="W41" s="281"/>
      <c r="X41" s="281"/>
      <c r="Y41" s="318"/>
    </row>
    <row r="42" spans="1:25" ht="72.599999999999994" thickBot="1" x14ac:dyDescent="0.35">
      <c r="A42" s="49">
        <v>28</v>
      </c>
      <c r="B42" s="238" t="s">
        <v>268</v>
      </c>
      <c r="C42" s="15" t="s">
        <v>22</v>
      </c>
      <c r="D42" s="432"/>
      <c r="E42" s="432">
        <v>5</v>
      </c>
      <c r="F42" s="432"/>
      <c r="G42" s="432"/>
      <c r="H42" s="432"/>
      <c r="I42" s="432">
        <v>10</v>
      </c>
      <c r="J42" s="432">
        <v>10</v>
      </c>
      <c r="K42" s="432"/>
      <c r="L42" s="432"/>
      <c r="M42" s="432">
        <v>10</v>
      </c>
      <c r="N42" s="432">
        <v>30</v>
      </c>
      <c r="O42" s="330"/>
      <c r="P42" s="337"/>
      <c r="Q42" s="337">
        <v>20</v>
      </c>
      <c r="R42" s="401"/>
      <c r="S42" s="433"/>
      <c r="T42" s="81">
        <f>SUM(D42:S42)</f>
        <v>85</v>
      </c>
      <c r="U42" s="76"/>
      <c r="V42" s="281"/>
      <c r="W42" s="281"/>
      <c r="X42" s="281"/>
      <c r="Y42" s="318"/>
    </row>
    <row r="43" spans="1:25" ht="16.5" customHeight="1" thickBot="1" x14ac:dyDescent="0.35">
      <c r="A43" s="553" t="s">
        <v>384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</row>
    <row r="44" spans="1:25" ht="195.6" customHeight="1" thickBot="1" x14ac:dyDescent="0.35">
      <c r="A44" s="56">
        <v>29</v>
      </c>
      <c r="B44" s="184" t="s">
        <v>356</v>
      </c>
      <c r="C44" s="186" t="s">
        <v>188</v>
      </c>
      <c r="D44" s="396"/>
      <c r="E44" s="396"/>
      <c r="F44" s="396"/>
      <c r="G44" s="396"/>
      <c r="H44" s="396"/>
      <c r="I44" s="396"/>
      <c r="J44" s="396"/>
      <c r="K44" s="396">
        <v>1</v>
      </c>
      <c r="L44" s="396"/>
      <c r="M44" s="396"/>
      <c r="N44" s="396"/>
      <c r="O44" s="434"/>
      <c r="P44" s="434"/>
      <c r="Q44" s="434"/>
      <c r="R44" s="128"/>
      <c r="S44" s="128">
        <v>1</v>
      </c>
      <c r="T44" s="86">
        <f>SUM(D44:S44)</f>
        <v>2</v>
      </c>
      <c r="U44" s="76"/>
      <c r="V44" s="281"/>
      <c r="W44" s="281"/>
      <c r="X44" s="281"/>
      <c r="Y44" s="318"/>
    </row>
    <row r="45" spans="1:25" ht="16.5" customHeight="1" thickBot="1" x14ac:dyDescent="0.35">
      <c r="A45" s="553" t="s">
        <v>189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</row>
    <row r="46" spans="1:25" ht="124.95" customHeight="1" thickBot="1" x14ac:dyDescent="0.35">
      <c r="A46" s="49">
        <v>30</v>
      </c>
      <c r="B46" s="188" t="s">
        <v>269</v>
      </c>
      <c r="C46" s="29" t="s">
        <v>22</v>
      </c>
      <c r="D46" s="396">
        <v>15</v>
      </c>
      <c r="E46" s="396"/>
      <c r="F46" s="396"/>
      <c r="G46" s="396"/>
      <c r="H46" s="396"/>
      <c r="I46" s="396"/>
      <c r="J46" s="396"/>
      <c r="K46" s="396"/>
      <c r="L46" s="396">
        <v>90</v>
      </c>
      <c r="M46" s="396"/>
      <c r="N46" s="396"/>
      <c r="O46" s="329"/>
      <c r="P46" s="329"/>
      <c r="Q46" s="329"/>
      <c r="R46" s="396"/>
      <c r="S46" s="435"/>
      <c r="T46" s="86">
        <f>SUM(D46:S46)</f>
        <v>105</v>
      </c>
      <c r="U46" s="76"/>
      <c r="V46" s="281"/>
      <c r="W46" s="281"/>
      <c r="X46" s="281"/>
      <c r="Y46" s="318"/>
    </row>
    <row r="47" spans="1:25" ht="16.5" customHeight="1" thickBot="1" x14ac:dyDescent="0.35">
      <c r="A47" s="553" t="s">
        <v>293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</row>
    <row r="48" spans="1:25" ht="219" customHeight="1" x14ac:dyDescent="0.3">
      <c r="A48" s="56">
        <v>31</v>
      </c>
      <c r="B48" s="286" t="s">
        <v>326</v>
      </c>
      <c r="C48" s="181" t="s">
        <v>294</v>
      </c>
      <c r="D48" s="402"/>
      <c r="E48" s="402"/>
      <c r="F48" s="402"/>
      <c r="G48" s="402"/>
      <c r="H48" s="402">
        <v>1</v>
      </c>
      <c r="I48" s="402"/>
      <c r="J48" s="402">
        <v>1</v>
      </c>
      <c r="K48" s="402"/>
      <c r="L48" s="402"/>
      <c r="M48" s="402"/>
      <c r="N48" s="402"/>
      <c r="O48" s="329"/>
      <c r="P48" s="329"/>
      <c r="Q48" s="329"/>
      <c r="R48" s="402"/>
      <c r="S48" s="436"/>
      <c r="T48" s="86">
        <f>SUM(D48:S48)</f>
        <v>2</v>
      </c>
      <c r="U48" s="76"/>
      <c r="V48" s="281"/>
      <c r="W48" s="281"/>
      <c r="X48" s="281"/>
      <c r="Y48" s="318"/>
    </row>
    <row r="49" spans="1:25" s="210" customFormat="1" ht="163.19999999999999" customHeight="1" thickBot="1" x14ac:dyDescent="0.35">
      <c r="A49" s="56">
        <v>32</v>
      </c>
      <c r="B49" s="284" t="s">
        <v>327</v>
      </c>
      <c r="C49" s="285" t="s">
        <v>222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>
        <v>2</v>
      </c>
      <c r="O49" s="330"/>
      <c r="P49" s="330"/>
      <c r="Q49" s="330"/>
      <c r="R49" s="437"/>
      <c r="S49" s="438"/>
      <c r="T49" s="91">
        <f>SUM(D49:S49)</f>
        <v>2</v>
      </c>
      <c r="U49" s="76"/>
      <c r="V49" s="281"/>
      <c r="W49" s="281"/>
      <c r="X49" s="281"/>
      <c r="Y49" s="318"/>
    </row>
    <row r="50" spans="1:25" ht="16.5" customHeight="1" thickBot="1" x14ac:dyDescent="0.35">
      <c r="A50" s="553" t="s">
        <v>190</v>
      </c>
      <c r="B50" s="554"/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</row>
    <row r="51" spans="1:25" ht="149.4" customHeight="1" x14ac:dyDescent="0.3">
      <c r="A51" s="49">
        <v>33</v>
      </c>
      <c r="B51" s="188" t="s">
        <v>270</v>
      </c>
      <c r="C51" s="29" t="s">
        <v>22</v>
      </c>
      <c r="D51" s="432"/>
      <c r="E51" s="432"/>
      <c r="F51" s="432"/>
      <c r="G51" s="432"/>
      <c r="H51" s="432">
        <v>16</v>
      </c>
      <c r="I51" s="432"/>
      <c r="J51" s="432"/>
      <c r="K51" s="432"/>
      <c r="L51" s="432"/>
      <c r="M51" s="432"/>
      <c r="N51" s="432">
        <v>100</v>
      </c>
      <c r="O51" s="329"/>
      <c r="P51" s="329"/>
      <c r="Q51" s="329"/>
      <c r="R51" s="396"/>
      <c r="S51" s="435"/>
      <c r="T51" s="86">
        <f>SUM(D51:S51)</f>
        <v>116</v>
      </c>
      <c r="U51" s="76"/>
      <c r="V51" s="281"/>
      <c r="W51" s="281"/>
      <c r="X51" s="281"/>
      <c r="Y51" s="318"/>
    </row>
    <row r="52" spans="1:25" ht="163.95" customHeight="1" x14ac:dyDescent="0.3">
      <c r="A52" s="49">
        <v>34</v>
      </c>
      <c r="B52" s="180" t="s">
        <v>271</v>
      </c>
      <c r="C52" s="7" t="s">
        <v>22</v>
      </c>
      <c r="D52" s="401"/>
      <c r="E52" s="401">
        <v>6</v>
      </c>
      <c r="F52" s="401"/>
      <c r="G52" s="401"/>
      <c r="H52" s="401"/>
      <c r="I52" s="401"/>
      <c r="J52" s="401"/>
      <c r="K52" s="401"/>
      <c r="L52" s="401"/>
      <c r="M52" s="401"/>
      <c r="N52" s="401"/>
      <c r="O52" s="327"/>
      <c r="P52" s="327"/>
      <c r="Q52" s="327"/>
      <c r="R52" s="398"/>
      <c r="S52" s="439"/>
      <c r="T52" s="78">
        <f>SUM(D52:S52)</f>
        <v>6</v>
      </c>
      <c r="U52" s="76"/>
      <c r="V52" s="281"/>
      <c r="W52" s="281"/>
      <c r="X52" s="281"/>
      <c r="Y52" s="318"/>
    </row>
    <row r="53" spans="1:25" ht="161.4" customHeight="1" thickBot="1" x14ac:dyDescent="0.35">
      <c r="A53" s="49">
        <v>35</v>
      </c>
      <c r="B53" s="189" t="s">
        <v>272</v>
      </c>
      <c r="C53" s="15" t="s">
        <v>22</v>
      </c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>
        <v>5</v>
      </c>
      <c r="O53" s="337"/>
      <c r="P53" s="337"/>
      <c r="Q53" s="337"/>
      <c r="R53" s="401"/>
      <c r="S53" s="440"/>
      <c r="T53" s="81">
        <f>SUM(D53:S53)</f>
        <v>5</v>
      </c>
      <c r="U53" s="76"/>
      <c r="V53" s="281"/>
      <c r="W53" s="281"/>
      <c r="X53" s="281"/>
      <c r="Y53" s="318"/>
    </row>
    <row r="54" spans="1:25" ht="16.5" customHeight="1" thickBot="1" x14ac:dyDescent="0.35">
      <c r="A54" s="553" t="s">
        <v>191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</row>
    <row r="55" spans="1:25" ht="231" customHeight="1" x14ac:dyDescent="0.3">
      <c r="A55" s="49">
        <v>36</v>
      </c>
      <c r="B55" s="88" t="s">
        <v>217</v>
      </c>
      <c r="C55" s="29" t="s">
        <v>22</v>
      </c>
      <c r="D55" s="396"/>
      <c r="E55" s="396"/>
      <c r="F55" s="396"/>
      <c r="G55" s="396"/>
      <c r="H55" s="396"/>
      <c r="I55" s="396"/>
      <c r="J55" s="396">
        <v>2</v>
      </c>
      <c r="K55" s="396">
        <v>2</v>
      </c>
      <c r="L55" s="396"/>
      <c r="M55" s="396">
        <v>2</v>
      </c>
      <c r="N55" s="396"/>
      <c r="O55" s="329"/>
      <c r="P55" s="329"/>
      <c r="Q55" s="329">
        <v>8</v>
      </c>
      <c r="R55" s="396"/>
      <c r="S55" s="396"/>
      <c r="T55" s="86">
        <f t="shared" ref="T55:T61" si="1">SUM(D55:S55)</f>
        <v>14</v>
      </c>
      <c r="U55" s="76"/>
      <c r="V55" s="281"/>
      <c r="W55" s="281"/>
      <c r="X55" s="281"/>
      <c r="Y55" s="318"/>
    </row>
    <row r="56" spans="1:25" ht="268.95" customHeight="1" x14ac:dyDescent="0.3">
      <c r="A56" s="49">
        <v>37</v>
      </c>
      <c r="B56" s="188" t="s">
        <v>218</v>
      </c>
      <c r="C56" s="29" t="s">
        <v>22</v>
      </c>
      <c r="D56" s="396">
        <v>3</v>
      </c>
      <c r="E56" s="396"/>
      <c r="F56" s="396"/>
      <c r="G56" s="396"/>
      <c r="H56" s="396"/>
      <c r="I56" s="396"/>
      <c r="J56" s="396">
        <v>3</v>
      </c>
      <c r="K56" s="396">
        <v>3</v>
      </c>
      <c r="L56" s="396">
        <v>2</v>
      </c>
      <c r="M56" s="396"/>
      <c r="N56" s="396"/>
      <c r="O56" s="329"/>
      <c r="P56" s="329"/>
      <c r="Q56" s="329"/>
      <c r="R56" s="396"/>
      <c r="S56" s="396"/>
      <c r="T56" s="78">
        <f t="shared" si="1"/>
        <v>11</v>
      </c>
      <c r="U56" s="76"/>
      <c r="V56" s="281"/>
      <c r="W56" s="281"/>
      <c r="X56" s="281"/>
      <c r="Y56" s="318"/>
    </row>
    <row r="57" spans="1:25" ht="353.25" customHeight="1" x14ac:dyDescent="0.3">
      <c r="A57" s="49">
        <v>38</v>
      </c>
      <c r="B57" s="188" t="s">
        <v>219</v>
      </c>
      <c r="C57" s="29" t="s">
        <v>29</v>
      </c>
      <c r="D57" s="402"/>
      <c r="E57" s="402"/>
      <c r="F57" s="402"/>
      <c r="G57" s="402"/>
      <c r="H57" s="402"/>
      <c r="I57" s="402"/>
      <c r="J57" s="402"/>
      <c r="K57" s="402">
        <v>3</v>
      </c>
      <c r="L57" s="402">
        <v>1</v>
      </c>
      <c r="M57" s="402"/>
      <c r="N57" s="402"/>
      <c r="O57" s="329"/>
      <c r="P57" s="329"/>
      <c r="Q57" s="329"/>
      <c r="R57" s="402"/>
      <c r="S57" s="402"/>
      <c r="T57" s="78">
        <f t="shared" si="1"/>
        <v>4</v>
      </c>
      <c r="U57" s="76"/>
      <c r="V57" s="281"/>
      <c r="W57" s="281"/>
      <c r="X57" s="281"/>
      <c r="Y57" s="318"/>
    </row>
    <row r="58" spans="1:25" ht="239.25" customHeight="1" x14ac:dyDescent="0.3">
      <c r="A58" s="49">
        <v>39</v>
      </c>
      <c r="B58" s="88" t="s">
        <v>220</v>
      </c>
      <c r="C58" s="29" t="s">
        <v>22</v>
      </c>
      <c r="D58" s="402">
        <v>1</v>
      </c>
      <c r="E58" s="402"/>
      <c r="F58" s="402"/>
      <c r="G58" s="402"/>
      <c r="H58" s="402"/>
      <c r="I58" s="402"/>
      <c r="J58" s="402"/>
      <c r="K58" s="402"/>
      <c r="L58" s="402">
        <v>4</v>
      </c>
      <c r="M58" s="402"/>
      <c r="N58" s="402"/>
      <c r="O58" s="329"/>
      <c r="P58" s="329"/>
      <c r="Q58" s="329"/>
      <c r="R58" s="402"/>
      <c r="S58" s="402"/>
      <c r="T58" s="78">
        <f t="shared" si="1"/>
        <v>5</v>
      </c>
      <c r="U58" s="76"/>
      <c r="V58" s="281"/>
      <c r="W58" s="281"/>
      <c r="X58" s="281"/>
      <c r="Y58" s="318"/>
    </row>
    <row r="59" spans="1:25" ht="237" customHeight="1" x14ac:dyDescent="0.3">
      <c r="A59" s="49">
        <v>40</v>
      </c>
      <c r="B59" s="188" t="s">
        <v>405</v>
      </c>
      <c r="C59" s="29" t="s">
        <v>22</v>
      </c>
      <c r="D59" s="402"/>
      <c r="E59" s="402"/>
      <c r="F59" s="402"/>
      <c r="G59" s="402"/>
      <c r="H59" s="402"/>
      <c r="I59" s="402"/>
      <c r="J59" s="402"/>
      <c r="K59" s="402"/>
      <c r="L59" s="402">
        <v>3</v>
      </c>
      <c r="M59" s="402"/>
      <c r="N59" s="402"/>
      <c r="O59" s="329"/>
      <c r="P59" s="329"/>
      <c r="Q59" s="329"/>
      <c r="R59" s="402"/>
      <c r="S59" s="402"/>
      <c r="T59" s="78">
        <f t="shared" si="1"/>
        <v>3</v>
      </c>
      <c r="U59" s="76"/>
      <c r="V59" s="281"/>
      <c r="W59" s="281"/>
      <c r="X59" s="281"/>
      <c r="Y59" s="318"/>
    </row>
    <row r="60" spans="1:25" ht="375" customHeight="1" x14ac:dyDescent="0.3">
      <c r="A60" s="49">
        <v>41</v>
      </c>
      <c r="B60" s="188" t="s">
        <v>404</v>
      </c>
      <c r="C60" s="29" t="s">
        <v>22</v>
      </c>
      <c r="D60" s="402"/>
      <c r="E60" s="402"/>
      <c r="F60" s="402"/>
      <c r="G60" s="402"/>
      <c r="H60" s="402"/>
      <c r="I60" s="402"/>
      <c r="J60" s="402">
        <v>1</v>
      </c>
      <c r="K60" s="402"/>
      <c r="L60" s="402"/>
      <c r="M60" s="402"/>
      <c r="N60" s="402"/>
      <c r="O60" s="329"/>
      <c r="P60" s="329"/>
      <c r="Q60" s="329"/>
      <c r="R60" s="402"/>
      <c r="S60" s="402"/>
      <c r="T60" s="78">
        <f t="shared" si="1"/>
        <v>1</v>
      </c>
      <c r="U60" s="76"/>
      <c r="V60" s="281"/>
      <c r="W60" s="281"/>
      <c r="X60" s="281"/>
      <c r="Y60" s="318"/>
    </row>
    <row r="61" spans="1:25" ht="195" customHeight="1" thickBot="1" x14ac:dyDescent="0.35">
      <c r="A61" s="49">
        <v>42</v>
      </c>
      <c r="B61" s="89" t="s">
        <v>221</v>
      </c>
      <c r="C61" s="90" t="s">
        <v>22</v>
      </c>
      <c r="D61" s="437"/>
      <c r="E61" s="437"/>
      <c r="F61" s="437"/>
      <c r="G61" s="437"/>
      <c r="H61" s="437"/>
      <c r="I61" s="437"/>
      <c r="J61" s="437">
        <v>1</v>
      </c>
      <c r="K61" s="437"/>
      <c r="L61" s="437"/>
      <c r="M61" s="437"/>
      <c r="N61" s="437"/>
      <c r="O61" s="330"/>
      <c r="P61" s="330"/>
      <c r="Q61" s="330"/>
      <c r="R61" s="437"/>
      <c r="S61" s="437"/>
      <c r="T61" s="81">
        <f t="shared" si="1"/>
        <v>1</v>
      </c>
      <c r="U61" s="76"/>
      <c r="V61" s="281"/>
      <c r="W61" s="281"/>
      <c r="X61" s="281"/>
      <c r="Y61" s="318"/>
    </row>
    <row r="62" spans="1:25" ht="16.2" thickBot="1" x14ac:dyDescent="0.35">
      <c r="A62" s="553" t="s">
        <v>192</v>
      </c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</row>
    <row r="63" spans="1:25" ht="230.4" customHeight="1" x14ac:dyDescent="0.3">
      <c r="A63" s="49">
        <v>43</v>
      </c>
      <c r="B63" s="88" t="s">
        <v>193</v>
      </c>
      <c r="C63" s="87" t="s">
        <v>22</v>
      </c>
      <c r="D63" s="126"/>
      <c r="E63" s="126"/>
      <c r="F63" s="126"/>
      <c r="G63" s="126"/>
      <c r="H63" s="126">
        <v>2</v>
      </c>
      <c r="I63" s="197">
        <v>10</v>
      </c>
      <c r="J63" s="126">
        <v>7</v>
      </c>
      <c r="K63" s="126"/>
      <c r="L63" s="126"/>
      <c r="M63" s="126"/>
      <c r="N63" s="126">
        <v>4</v>
      </c>
      <c r="O63" s="336"/>
      <c r="P63" s="336"/>
      <c r="Q63" s="336"/>
      <c r="R63" s="441">
        <v>8</v>
      </c>
      <c r="S63" s="441"/>
      <c r="T63" s="86">
        <f>SUM(D63:S63)</f>
        <v>31</v>
      </c>
      <c r="U63" s="76"/>
      <c r="V63" s="281"/>
      <c r="W63" s="281"/>
      <c r="X63" s="281"/>
      <c r="Y63" s="318"/>
    </row>
    <row r="64" spans="1:25" ht="229.2" customHeight="1" x14ac:dyDescent="0.3">
      <c r="A64" s="49">
        <v>44</v>
      </c>
      <c r="B64" s="180" t="s">
        <v>357</v>
      </c>
      <c r="C64" s="7" t="s">
        <v>22</v>
      </c>
      <c r="D64" s="126"/>
      <c r="E64" s="126"/>
      <c r="F64" s="126">
        <v>2</v>
      </c>
      <c r="G64" s="126"/>
      <c r="H64" s="126"/>
      <c r="I64" s="197">
        <v>6</v>
      </c>
      <c r="J64" s="126">
        <v>16</v>
      </c>
      <c r="K64" s="126"/>
      <c r="L64" s="126"/>
      <c r="M64" s="126"/>
      <c r="N64" s="126">
        <v>1</v>
      </c>
      <c r="O64" s="327"/>
      <c r="P64" s="327"/>
      <c r="Q64" s="327"/>
      <c r="R64" s="398">
        <v>5</v>
      </c>
      <c r="S64" s="442"/>
      <c r="T64" s="78">
        <f>SUM(D64:S64)</f>
        <v>30</v>
      </c>
      <c r="U64" s="76"/>
      <c r="V64" s="281"/>
      <c r="W64" s="281"/>
      <c r="X64" s="281"/>
      <c r="Y64" s="318"/>
    </row>
    <row r="65" spans="1:25" ht="280.95" customHeight="1" x14ac:dyDescent="0.3">
      <c r="A65" s="49">
        <v>45</v>
      </c>
      <c r="B65" s="189" t="s">
        <v>358</v>
      </c>
      <c r="C65" s="92" t="s">
        <v>22</v>
      </c>
      <c r="D65" s="126">
        <v>1</v>
      </c>
      <c r="E65" s="126"/>
      <c r="F65" s="126">
        <v>20</v>
      </c>
      <c r="G65" s="126"/>
      <c r="H65" s="126"/>
      <c r="I65" s="198"/>
      <c r="J65" s="126">
        <v>2</v>
      </c>
      <c r="K65" s="126"/>
      <c r="L65" s="126">
        <v>1</v>
      </c>
      <c r="M65" s="126"/>
      <c r="N65" s="126"/>
      <c r="O65" s="334"/>
      <c r="P65" s="334"/>
      <c r="Q65" s="334"/>
      <c r="R65" s="443"/>
      <c r="S65" s="443"/>
      <c r="T65" s="78">
        <f>SUM(D65:S65)</f>
        <v>24</v>
      </c>
      <c r="U65" s="76"/>
      <c r="V65" s="281"/>
      <c r="W65" s="281"/>
      <c r="X65" s="281"/>
      <c r="Y65" s="318"/>
    </row>
    <row r="66" spans="1:25" ht="282.60000000000002" customHeight="1" x14ac:dyDescent="0.3">
      <c r="A66" s="49">
        <v>46</v>
      </c>
      <c r="B66" s="187" t="s">
        <v>194</v>
      </c>
      <c r="C66" s="15" t="s">
        <v>22</v>
      </c>
      <c r="D66" s="22"/>
      <c r="E66" s="22"/>
      <c r="F66" s="22"/>
      <c r="G66" s="22"/>
      <c r="H66" s="22"/>
      <c r="I66" s="218"/>
      <c r="J66" s="22">
        <v>1</v>
      </c>
      <c r="K66" s="22"/>
      <c r="L66" s="22">
        <v>1</v>
      </c>
      <c r="M66" s="22"/>
      <c r="N66" s="22"/>
      <c r="O66" s="337"/>
      <c r="P66" s="337"/>
      <c r="Q66" s="337"/>
      <c r="R66" s="444"/>
      <c r="S66" s="445"/>
      <c r="T66" s="81">
        <f>SUM(D66:S66)</f>
        <v>2</v>
      </c>
      <c r="U66" s="489"/>
      <c r="V66" s="490"/>
      <c r="W66" s="490"/>
      <c r="X66" s="490"/>
      <c r="Y66" s="491"/>
    </row>
    <row r="67" spans="1:25" ht="16.5" customHeight="1" x14ac:dyDescent="0.3">
      <c r="A67" s="555" t="s">
        <v>195</v>
      </c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6"/>
      <c r="V67" s="556"/>
      <c r="W67" s="556"/>
      <c r="X67" s="556"/>
      <c r="Y67" s="557"/>
    </row>
    <row r="68" spans="1:25" ht="72" x14ac:dyDescent="0.3">
      <c r="A68" s="49">
        <v>47</v>
      </c>
      <c r="B68" s="190" t="s">
        <v>196</v>
      </c>
      <c r="C68" s="87" t="s">
        <v>106</v>
      </c>
      <c r="D68" s="126"/>
      <c r="E68" s="126">
        <v>1</v>
      </c>
      <c r="F68" s="126">
        <v>2</v>
      </c>
      <c r="G68" s="126"/>
      <c r="H68" s="126"/>
      <c r="I68" s="126">
        <v>1</v>
      </c>
      <c r="J68" s="126"/>
      <c r="K68" s="126">
        <v>1</v>
      </c>
      <c r="L68" s="126">
        <v>1</v>
      </c>
      <c r="M68" s="126">
        <v>1</v>
      </c>
      <c r="N68" s="126"/>
      <c r="O68" s="329"/>
      <c r="P68" s="329"/>
      <c r="Q68" s="329">
        <v>2</v>
      </c>
      <c r="R68" s="396"/>
      <c r="S68" s="446">
        <v>4</v>
      </c>
      <c r="T68" s="86">
        <f>SUM(D68:S68)</f>
        <v>13</v>
      </c>
      <c r="U68" s="281"/>
      <c r="V68" s="281"/>
      <c r="W68" s="281"/>
      <c r="X68" s="281"/>
      <c r="Y68" s="492"/>
    </row>
    <row r="69" spans="1:25" ht="120" customHeight="1" x14ac:dyDescent="0.3">
      <c r="A69" s="49">
        <v>48</v>
      </c>
      <c r="B69" s="93" t="s">
        <v>197</v>
      </c>
      <c r="C69" s="94" t="s">
        <v>106</v>
      </c>
      <c r="D69" s="126"/>
      <c r="E69" s="126"/>
      <c r="F69" s="126">
        <v>1</v>
      </c>
      <c r="G69" s="126">
        <v>1</v>
      </c>
      <c r="H69" s="126">
        <v>2</v>
      </c>
      <c r="I69" s="126">
        <v>2</v>
      </c>
      <c r="J69" s="126"/>
      <c r="K69" s="126">
        <v>2</v>
      </c>
      <c r="L69" s="126">
        <v>3</v>
      </c>
      <c r="M69" s="126"/>
      <c r="N69" s="126">
        <v>1</v>
      </c>
      <c r="O69" s="335"/>
      <c r="P69" s="335"/>
      <c r="Q69" s="335">
        <v>1</v>
      </c>
      <c r="R69" s="447"/>
      <c r="S69" s="447">
        <v>1</v>
      </c>
      <c r="T69" s="78">
        <f>SUM(D69:S69)</f>
        <v>14</v>
      </c>
      <c r="U69" s="76"/>
      <c r="V69" s="281"/>
      <c r="W69" s="281"/>
      <c r="X69" s="281"/>
      <c r="Y69" s="318"/>
    </row>
    <row r="70" spans="1:25" ht="140.4" customHeight="1" thickBot="1" x14ac:dyDescent="0.35">
      <c r="A70" s="49">
        <v>49</v>
      </c>
      <c r="B70" s="191" t="s">
        <v>198</v>
      </c>
      <c r="C70" s="92" t="s">
        <v>128</v>
      </c>
      <c r="D70" s="218">
        <v>4</v>
      </c>
      <c r="E70" s="218">
        <v>2</v>
      </c>
      <c r="F70" s="218"/>
      <c r="G70" s="218"/>
      <c r="H70" s="218"/>
      <c r="I70" s="218">
        <v>1</v>
      </c>
      <c r="J70" s="218">
        <v>2</v>
      </c>
      <c r="K70" s="218"/>
      <c r="L70" s="218"/>
      <c r="M70" s="218"/>
      <c r="N70" s="218">
        <v>2</v>
      </c>
      <c r="O70" s="337"/>
      <c r="P70" s="337"/>
      <c r="Q70" s="337">
        <v>2</v>
      </c>
      <c r="R70" s="401"/>
      <c r="S70" s="448">
        <v>1</v>
      </c>
      <c r="T70" s="81">
        <f>SUM(D70:S70)</f>
        <v>14</v>
      </c>
      <c r="U70" s="76"/>
      <c r="V70" s="281"/>
      <c r="W70" s="281"/>
      <c r="X70" s="281"/>
      <c r="Y70" s="318"/>
    </row>
    <row r="71" spans="1:25" ht="16.5" customHeight="1" thickBot="1" x14ac:dyDescent="0.35">
      <c r="A71" s="553" t="s">
        <v>199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554"/>
      <c r="S71" s="554"/>
      <c r="T71" s="554"/>
      <c r="U71" s="554"/>
      <c r="V71" s="554"/>
      <c r="W71" s="554"/>
      <c r="X71" s="554"/>
      <c r="Y71" s="554"/>
    </row>
    <row r="72" spans="1:25" ht="171.75" customHeight="1" thickBot="1" x14ac:dyDescent="0.35">
      <c r="A72" s="57">
        <v>50</v>
      </c>
      <c r="B72" s="187" t="s">
        <v>200</v>
      </c>
      <c r="C72" s="92" t="s">
        <v>128</v>
      </c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>
        <v>1</v>
      </c>
      <c r="O72" s="337"/>
      <c r="P72" s="337"/>
      <c r="Q72" s="337"/>
      <c r="R72" s="444"/>
      <c r="S72" s="444"/>
      <c r="T72" s="81">
        <f>SUM(D72:S72)</f>
        <v>1</v>
      </c>
      <c r="U72" s="76"/>
      <c r="V72" s="281"/>
      <c r="W72" s="281"/>
      <c r="X72" s="281"/>
      <c r="Y72" s="318"/>
    </row>
    <row r="73" spans="1:25" ht="16.2" thickBot="1" x14ac:dyDescent="0.35">
      <c r="A73" s="553" t="s">
        <v>201</v>
      </c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554"/>
    </row>
    <row r="74" spans="1:25" ht="178.2" customHeight="1" x14ac:dyDescent="0.3">
      <c r="A74" s="49">
        <v>51</v>
      </c>
      <c r="B74" s="231" t="s">
        <v>328</v>
      </c>
      <c r="C74" s="90" t="s">
        <v>29</v>
      </c>
      <c r="D74" s="396"/>
      <c r="E74" s="396"/>
      <c r="F74" s="396">
        <v>5</v>
      </c>
      <c r="G74" s="396"/>
      <c r="H74" s="396">
        <v>24</v>
      </c>
      <c r="I74" s="396"/>
      <c r="J74" s="396"/>
      <c r="K74" s="396">
        <v>12</v>
      </c>
      <c r="L74" s="396"/>
      <c r="M74" s="396"/>
      <c r="N74" s="432">
        <v>2</v>
      </c>
      <c r="O74" s="330"/>
      <c r="P74" s="330"/>
      <c r="Q74" s="330"/>
      <c r="R74" s="432">
        <v>4</v>
      </c>
      <c r="S74" s="432"/>
      <c r="T74" s="86">
        <f>SUM(D74:S74)</f>
        <v>47</v>
      </c>
      <c r="U74" s="76"/>
      <c r="V74" s="281"/>
      <c r="W74" s="281"/>
      <c r="X74" s="281"/>
      <c r="Y74" s="318"/>
    </row>
    <row r="75" spans="1:25" ht="164.4" customHeight="1" x14ac:dyDescent="0.3">
      <c r="A75" s="49">
        <v>52</v>
      </c>
      <c r="B75" s="187" t="s">
        <v>202</v>
      </c>
      <c r="C75" s="15" t="s">
        <v>22</v>
      </c>
      <c r="D75" s="401">
        <v>3</v>
      </c>
      <c r="E75" s="401"/>
      <c r="F75" s="401"/>
      <c r="G75" s="401"/>
      <c r="H75" s="401"/>
      <c r="I75" s="401"/>
      <c r="J75" s="401">
        <v>1</v>
      </c>
      <c r="K75" s="401">
        <v>2</v>
      </c>
      <c r="L75" s="401"/>
      <c r="M75" s="401"/>
      <c r="N75" s="401">
        <v>2</v>
      </c>
      <c r="O75" s="337">
        <v>2</v>
      </c>
      <c r="P75" s="337"/>
      <c r="Q75" s="337">
        <v>2</v>
      </c>
      <c r="R75" s="401">
        <v>4</v>
      </c>
      <c r="S75" s="448"/>
      <c r="T75" s="81">
        <f>SUM(D75:S75)</f>
        <v>16</v>
      </c>
      <c r="U75" s="76"/>
      <c r="V75" s="281"/>
      <c r="W75" s="281"/>
      <c r="X75" s="281"/>
      <c r="Y75" s="318"/>
    </row>
    <row r="76" spans="1:25" ht="164.4" customHeight="1" thickBot="1" x14ac:dyDescent="0.35">
      <c r="A76" s="49">
        <v>53</v>
      </c>
      <c r="B76" s="283" t="s">
        <v>306</v>
      </c>
      <c r="C76" s="15" t="s">
        <v>130</v>
      </c>
      <c r="D76" s="401"/>
      <c r="E76" s="401"/>
      <c r="F76" s="401">
        <v>30</v>
      </c>
      <c r="G76" s="401"/>
      <c r="H76" s="401"/>
      <c r="I76" s="401"/>
      <c r="J76" s="401"/>
      <c r="K76" s="401"/>
      <c r="L76" s="401"/>
      <c r="M76" s="401"/>
      <c r="N76" s="401"/>
      <c r="O76" s="337">
        <v>10</v>
      </c>
      <c r="P76" s="337"/>
      <c r="Q76" s="337"/>
      <c r="R76" s="401"/>
      <c r="S76" s="448"/>
      <c r="T76" s="81">
        <f>SUM(D76:S76)</f>
        <v>40</v>
      </c>
      <c r="U76" s="76"/>
      <c r="V76" s="281"/>
      <c r="W76" s="281"/>
      <c r="X76" s="281"/>
      <c r="Y76" s="318"/>
    </row>
    <row r="77" spans="1:25" ht="16.5" customHeight="1" thickBot="1" x14ac:dyDescent="0.35">
      <c r="A77" s="553" t="s">
        <v>203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</row>
    <row r="78" spans="1:25" ht="160.19999999999999" customHeight="1" thickBot="1" x14ac:dyDescent="0.35">
      <c r="A78" s="461">
        <v>54</v>
      </c>
      <c r="B78" s="493" t="s">
        <v>204</v>
      </c>
      <c r="C78" s="95" t="s">
        <v>22</v>
      </c>
      <c r="D78" s="449">
        <v>1</v>
      </c>
      <c r="E78" s="449"/>
      <c r="F78" s="449"/>
      <c r="G78" s="449"/>
      <c r="H78" s="449"/>
      <c r="I78" s="449"/>
      <c r="J78" s="449"/>
      <c r="K78" s="449"/>
      <c r="L78" s="449"/>
      <c r="M78" s="449"/>
      <c r="N78" s="449">
        <v>1</v>
      </c>
      <c r="O78" s="330"/>
      <c r="P78" s="330"/>
      <c r="Q78" s="330"/>
      <c r="R78" s="432"/>
      <c r="S78" s="450"/>
      <c r="T78" s="91">
        <f>SUM(D78:S78)</f>
        <v>2</v>
      </c>
      <c r="U78" s="76"/>
      <c r="V78" s="281"/>
      <c r="W78" s="281"/>
      <c r="X78" s="281"/>
      <c r="Y78" s="318"/>
    </row>
    <row r="79" spans="1:25" ht="95.4" customHeight="1" thickBot="1" x14ac:dyDescent="0.35">
      <c r="A79" s="461">
        <v>55</v>
      </c>
      <c r="B79" s="494" t="s">
        <v>205</v>
      </c>
      <c r="C79" s="273" t="s">
        <v>22</v>
      </c>
      <c r="D79" s="451">
        <v>1</v>
      </c>
      <c r="E79" s="451">
        <v>1</v>
      </c>
      <c r="F79" s="451"/>
      <c r="G79" s="451"/>
      <c r="H79" s="451"/>
      <c r="I79" s="451"/>
      <c r="J79" s="451"/>
      <c r="K79" s="451">
        <v>1</v>
      </c>
      <c r="L79" s="451"/>
      <c r="M79" s="451"/>
      <c r="N79" s="451">
        <v>1</v>
      </c>
      <c r="O79" s="338"/>
      <c r="P79" s="338"/>
      <c r="Q79" s="338"/>
      <c r="R79" s="451">
        <v>1</v>
      </c>
      <c r="S79" s="495"/>
      <c r="T79" s="496">
        <f>SUM(D79:S79)</f>
        <v>5</v>
      </c>
      <c r="U79" s="76"/>
      <c r="V79" s="281"/>
      <c r="W79" s="281"/>
      <c r="X79" s="281"/>
      <c r="Y79" s="318"/>
    </row>
    <row r="80" spans="1:25" ht="16.2" thickBot="1" x14ac:dyDescent="0.35">
      <c r="A80" s="553" t="s">
        <v>206</v>
      </c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</row>
    <row r="81" spans="1:25" ht="147.6" customHeight="1" x14ac:dyDescent="0.3">
      <c r="A81" s="247">
        <v>56</v>
      </c>
      <c r="B81" s="289" t="s">
        <v>207</v>
      </c>
      <c r="C81" s="273" t="s">
        <v>29</v>
      </c>
      <c r="D81" s="451"/>
      <c r="E81" s="451"/>
      <c r="F81" s="451"/>
      <c r="G81" s="451"/>
      <c r="H81" s="451"/>
      <c r="I81" s="451"/>
      <c r="J81" s="451"/>
      <c r="K81" s="451">
        <v>2</v>
      </c>
      <c r="L81" s="451"/>
      <c r="M81" s="451"/>
      <c r="N81" s="451">
        <v>1</v>
      </c>
      <c r="O81" s="338"/>
      <c r="P81" s="338"/>
      <c r="Q81" s="338">
        <v>1</v>
      </c>
      <c r="R81" s="451"/>
      <c r="S81" s="495"/>
      <c r="T81" s="497">
        <f>SUM(D81:S81)</f>
        <v>4</v>
      </c>
      <c r="U81" s="76"/>
      <c r="V81" s="281"/>
      <c r="W81" s="281"/>
      <c r="X81" s="281"/>
      <c r="Y81" s="318"/>
    </row>
    <row r="82" spans="1:25" ht="151.94999999999999" customHeight="1" x14ac:dyDescent="0.3">
      <c r="A82" s="247">
        <v>57</v>
      </c>
      <c r="B82" s="88" t="s">
        <v>208</v>
      </c>
      <c r="C82" s="87" t="s">
        <v>29</v>
      </c>
      <c r="D82" s="441"/>
      <c r="E82" s="441">
        <v>2</v>
      </c>
      <c r="F82" s="441"/>
      <c r="G82" s="441"/>
      <c r="H82" s="441"/>
      <c r="I82" s="441">
        <v>1</v>
      </c>
      <c r="J82" s="441">
        <v>1</v>
      </c>
      <c r="K82" s="441">
        <v>2</v>
      </c>
      <c r="L82" s="441"/>
      <c r="M82" s="441">
        <v>1</v>
      </c>
      <c r="N82" s="441"/>
      <c r="O82" s="336"/>
      <c r="P82" s="336"/>
      <c r="Q82" s="336"/>
      <c r="R82" s="441"/>
      <c r="S82" s="452"/>
      <c r="T82" s="86">
        <f>SUM(D82:S82)</f>
        <v>7</v>
      </c>
      <c r="U82" s="76"/>
      <c r="V82" s="281"/>
      <c r="W82" s="281"/>
      <c r="X82" s="281"/>
      <c r="Y82" s="318"/>
    </row>
    <row r="83" spans="1:25" ht="74.400000000000006" customHeight="1" x14ac:dyDescent="0.3">
      <c r="A83" s="247">
        <v>58</v>
      </c>
      <c r="B83" s="96" t="s">
        <v>209</v>
      </c>
      <c r="C83" s="94" t="s">
        <v>29</v>
      </c>
      <c r="D83" s="441"/>
      <c r="E83" s="441"/>
      <c r="F83" s="441">
        <v>9</v>
      </c>
      <c r="G83" s="441"/>
      <c r="H83" s="441"/>
      <c r="I83" s="441"/>
      <c r="J83" s="441">
        <v>1</v>
      </c>
      <c r="K83" s="441">
        <v>2</v>
      </c>
      <c r="L83" s="441"/>
      <c r="M83" s="441"/>
      <c r="N83" s="441"/>
      <c r="O83" s="335"/>
      <c r="P83" s="335"/>
      <c r="Q83" s="335"/>
      <c r="R83" s="447"/>
      <c r="S83" s="453"/>
      <c r="T83" s="78">
        <f>SUM(D83:S83)</f>
        <v>12</v>
      </c>
      <c r="U83" s="76"/>
      <c r="V83" s="281"/>
      <c r="W83" s="281"/>
      <c r="X83" s="281"/>
      <c r="Y83" s="318"/>
    </row>
    <row r="84" spans="1:25" ht="80.400000000000006" customHeight="1" x14ac:dyDescent="0.3">
      <c r="A84" s="247">
        <v>59</v>
      </c>
      <c r="B84" s="96" t="s">
        <v>210</v>
      </c>
      <c r="C84" s="94" t="s">
        <v>29</v>
      </c>
      <c r="D84" s="441">
        <v>2</v>
      </c>
      <c r="E84" s="441"/>
      <c r="F84" s="441">
        <v>5</v>
      </c>
      <c r="G84" s="441"/>
      <c r="H84" s="441"/>
      <c r="I84" s="441">
        <v>1</v>
      </c>
      <c r="J84" s="441">
        <v>1</v>
      </c>
      <c r="K84" s="441">
        <v>2</v>
      </c>
      <c r="L84" s="441"/>
      <c r="M84" s="441"/>
      <c r="N84" s="441">
        <v>2</v>
      </c>
      <c r="O84" s="335"/>
      <c r="P84" s="335"/>
      <c r="Q84" s="335"/>
      <c r="R84" s="447"/>
      <c r="S84" s="453"/>
      <c r="T84" s="78">
        <f>SUM(D84:S84)</f>
        <v>13</v>
      </c>
      <c r="U84" s="76"/>
      <c r="V84" s="281"/>
      <c r="W84" s="281"/>
      <c r="X84" s="281"/>
      <c r="Y84" s="318"/>
    </row>
    <row r="85" spans="1:25" ht="100.95" customHeight="1" thickBot="1" x14ac:dyDescent="0.35">
      <c r="A85" s="247">
        <v>60</v>
      </c>
      <c r="B85" s="187" t="s">
        <v>211</v>
      </c>
      <c r="C85" s="92" t="s">
        <v>29</v>
      </c>
      <c r="D85" s="449"/>
      <c r="E85" s="449">
        <v>6</v>
      </c>
      <c r="F85" s="449">
        <v>5</v>
      </c>
      <c r="G85" s="449"/>
      <c r="H85" s="449"/>
      <c r="I85" s="449">
        <v>1</v>
      </c>
      <c r="J85" s="449">
        <v>6</v>
      </c>
      <c r="K85" s="449">
        <v>4</v>
      </c>
      <c r="L85" s="449"/>
      <c r="M85" s="449">
        <v>1</v>
      </c>
      <c r="N85" s="449">
        <v>2</v>
      </c>
      <c r="O85" s="334"/>
      <c r="P85" s="334"/>
      <c r="Q85" s="339">
        <v>1</v>
      </c>
      <c r="R85" s="443"/>
      <c r="S85" s="454"/>
      <c r="T85" s="81">
        <f>SUM(D85:S85)</f>
        <v>26</v>
      </c>
      <c r="U85" s="76"/>
      <c r="V85" s="281"/>
      <c r="W85" s="281"/>
      <c r="X85" s="281"/>
      <c r="Y85" s="318"/>
    </row>
    <row r="86" spans="1:25" ht="16.5" customHeight="1" thickBot="1" x14ac:dyDescent="0.35">
      <c r="A86" s="553" t="s">
        <v>212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</row>
    <row r="87" spans="1:25" ht="160.94999999999999" customHeight="1" x14ac:dyDescent="0.3">
      <c r="A87" s="49">
        <v>61</v>
      </c>
      <c r="B87" s="236" t="s">
        <v>213</v>
      </c>
      <c r="C87" s="75" t="s">
        <v>22</v>
      </c>
      <c r="D87" s="396"/>
      <c r="E87" s="396">
        <v>6</v>
      </c>
      <c r="F87" s="396">
        <v>2</v>
      </c>
      <c r="G87" s="396"/>
      <c r="H87" s="396"/>
      <c r="I87" s="396"/>
      <c r="J87" s="396"/>
      <c r="K87" s="396">
        <v>24</v>
      </c>
      <c r="L87" s="396"/>
      <c r="M87" s="396"/>
      <c r="N87" s="396"/>
      <c r="O87" s="329"/>
      <c r="P87" s="329"/>
      <c r="Q87" s="336">
        <v>20</v>
      </c>
      <c r="R87" s="455"/>
      <c r="S87" s="446"/>
      <c r="T87" s="86">
        <f>SUM(D87:S87)</f>
        <v>52</v>
      </c>
      <c r="U87" s="76"/>
      <c r="V87" s="281"/>
      <c r="W87" s="281"/>
      <c r="X87" s="281"/>
      <c r="Y87" s="318"/>
    </row>
    <row r="88" spans="1:25" ht="184.95" customHeight="1" x14ac:dyDescent="0.3">
      <c r="A88" s="49">
        <v>62</v>
      </c>
      <c r="B88" s="456" t="s">
        <v>214</v>
      </c>
      <c r="C88" s="74" t="s">
        <v>22</v>
      </c>
      <c r="D88" s="457">
        <v>12</v>
      </c>
      <c r="E88" s="398"/>
      <c r="F88" s="457"/>
      <c r="G88" s="457">
        <v>10</v>
      </c>
      <c r="H88" s="398"/>
      <c r="I88" s="398"/>
      <c r="J88" s="398"/>
      <c r="K88" s="398">
        <v>24</v>
      </c>
      <c r="L88" s="398"/>
      <c r="M88" s="398"/>
      <c r="N88" s="457">
        <v>20</v>
      </c>
      <c r="O88" s="418"/>
      <c r="P88" s="458"/>
      <c r="Q88" s="458">
        <v>5</v>
      </c>
      <c r="R88" s="459"/>
      <c r="S88" s="498">
        <v>8</v>
      </c>
      <c r="T88" s="83">
        <f>SUM(D88:S88)</f>
        <v>79</v>
      </c>
      <c r="U88" s="76"/>
      <c r="V88" s="281"/>
      <c r="W88" s="281"/>
      <c r="X88" s="281"/>
      <c r="Y88" s="318"/>
    </row>
    <row r="89" spans="1:25" x14ac:dyDescent="0.3">
      <c r="Y89" s="326"/>
    </row>
  </sheetData>
  <mergeCells count="29">
    <mergeCell ref="A1:V2"/>
    <mergeCell ref="A4:T4"/>
    <mergeCell ref="A5:T5"/>
    <mergeCell ref="U3:U5"/>
    <mergeCell ref="V3:V5"/>
    <mergeCell ref="A9:Y9"/>
    <mergeCell ref="A13:Y13"/>
    <mergeCell ref="A15:Y15"/>
    <mergeCell ref="A19:Y19"/>
    <mergeCell ref="Y3:Y5"/>
    <mergeCell ref="W3:W5"/>
    <mergeCell ref="X3:X5"/>
    <mergeCell ref="A24:Y24"/>
    <mergeCell ref="A36:Y36"/>
    <mergeCell ref="A39:Y39"/>
    <mergeCell ref="A43:Y43"/>
    <mergeCell ref="A45:Y45"/>
    <mergeCell ref="A29:Y29"/>
    <mergeCell ref="A32:Y32"/>
    <mergeCell ref="A77:Y77"/>
    <mergeCell ref="A80:Y80"/>
    <mergeCell ref="A86:Y86"/>
    <mergeCell ref="A62:Y62"/>
    <mergeCell ref="A47:Y47"/>
    <mergeCell ref="A50:Y50"/>
    <mergeCell ref="A54:Y54"/>
    <mergeCell ref="A71:Y71"/>
    <mergeCell ref="A73:Y73"/>
    <mergeCell ref="A67:Y6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I</vt:lpstr>
      <vt:lpstr>część II </vt:lpstr>
      <vt:lpstr>część III </vt:lpstr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ksakrupska</dc:creator>
  <cp:lastModifiedBy>Katarzyna Skarupska</cp:lastModifiedBy>
  <cp:lastPrinted>2021-01-15T13:16:20Z</cp:lastPrinted>
  <dcterms:created xsi:type="dcterms:W3CDTF">2020-12-17T23:56:42Z</dcterms:created>
  <dcterms:modified xsi:type="dcterms:W3CDTF">2021-07-20T07:00:54Z</dcterms:modified>
</cp:coreProperties>
</file>