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SUDETY\monitoring\ORGANIZACJA PRACY_ WM\2021_ GIOŚ_RWMŚ\19_ZLECENIA DMŚ_BADANIA GLEB_2021\SWZ\"/>
    </mc:Choice>
  </mc:AlternateContent>
  <xr:revisionPtr revIDLastSave="0" documentId="13_ncr:1_{CA1C15EE-B232-4FAC-A815-BC80E850A1C2}" xr6:coauthVersionLast="46" xr6:coauthVersionMax="46" xr10:uidLastSave="{00000000-0000-0000-0000-000000000000}"/>
  <bookViews>
    <workbookView xWindow="-120" yWindow="-120" windowWidth="29040" windowHeight="15840" tabRatio="549" xr2:uid="{00000000-000D-0000-FFFF-FFFF00000000}"/>
  </bookViews>
  <sheets>
    <sheet name="gleby2021" sheetId="16" r:id="rId1"/>
    <sheet name="Arkusz1" sheetId="17" r:id="rId2"/>
  </sheets>
  <definedNames>
    <definedName name="_xlnm._FilterDatabase" localSheetId="0" hidden="1">gleby2021!$A$2:$AN$21</definedName>
    <definedName name="NFOSiGW">0</definedName>
  </definedNames>
  <calcPr calcId="191029"/>
</workbook>
</file>

<file path=xl/calcChain.xml><?xml version="1.0" encoding="utf-8"?>
<calcChain xmlns="http://schemas.openxmlformats.org/spreadsheetml/2006/main">
  <c r="AM3" i="16" l="1"/>
  <c r="AM8" i="16" l="1"/>
  <c r="AM13" i="16"/>
  <c r="AM14" i="16"/>
  <c r="AM15" i="16"/>
  <c r="AM16" i="16"/>
  <c r="AM17" i="16"/>
  <c r="AM18" i="16"/>
  <c r="AM7" i="16"/>
  <c r="F19" i="16" l="1"/>
  <c r="AM4" i="16" l="1"/>
  <c r="AM5" i="16"/>
  <c r="AM6" i="16"/>
  <c r="AM19" i="16" l="1"/>
</calcChain>
</file>

<file path=xl/sharedStrings.xml><?xml version="1.0" encoding="utf-8"?>
<sst xmlns="http://schemas.openxmlformats.org/spreadsheetml/2006/main" count="105" uniqueCount="84">
  <si>
    <t>ołów</t>
  </si>
  <si>
    <t>kadm</t>
  </si>
  <si>
    <t>miedź</t>
  </si>
  <si>
    <t>nikiel</t>
  </si>
  <si>
    <t>arsen</t>
  </si>
  <si>
    <t>rtęć</t>
  </si>
  <si>
    <t>odczyn</t>
  </si>
  <si>
    <t>chrom og.</t>
  </si>
  <si>
    <t>cynk</t>
  </si>
  <si>
    <t>L.p</t>
  </si>
  <si>
    <t>Gmina</t>
  </si>
  <si>
    <t>Powiat</t>
  </si>
  <si>
    <t>Ilość ppk</t>
  </si>
  <si>
    <t>Ilość poborów</t>
  </si>
  <si>
    <t>ilość oznaczeń</t>
  </si>
  <si>
    <t>S-SO4</t>
  </si>
  <si>
    <t>B(a)P</t>
  </si>
  <si>
    <t>chloro-benzeny</t>
  </si>
  <si>
    <t>benzen</t>
  </si>
  <si>
    <t>Obiekt</t>
  </si>
  <si>
    <t>bar</t>
  </si>
  <si>
    <t xml:space="preserve"> węgiel organiczny</t>
  </si>
  <si>
    <t>etylobenzen</t>
  </si>
  <si>
    <t>toluen</t>
  </si>
  <si>
    <t xml:space="preserve">ksylen </t>
  </si>
  <si>
    <t>styren</t>
  </si>
  <si>
    <t>chlorofenole (suma)</t>
  </si>
  <si>
    <t>fenol</t>
  </si>
  <si>
    <t>benzyna</t>
  </si>
  <si>
    <t>olej mineralny</t>
  </si>
  <si>
    <t>WWA (9) w tym B(a)P!!!</t>
  </si>
  <si>
    <t xml:space="preserve">węglowodory alifatyczne chlorowane </t>
  </si>
  <si>
    <t>PPK</t>
  </si>
  <si>
    <t>WR</t>
  </si>
  <si>
    <t>Mn</t>
  </si>
  <si>
    <t>WB</t>
  </si>
  <si>
    <t>wrocławski</t>
  </si>
  <si>
    <t>Wrocław</t>
  </si>
  <si>
    <t>LG</t>
  </si>
  <si>
    <t>Wałbrzych</t>
  </si>
  <si>
    <t>Rejon</t>
  </si>
  <si>
    <t>Wzgórza Trzebnickie-obszar chronionego krajobrazu</t>
  </si>
  <si>
    <t xml:space="preserve">
trzebnicki</t>
  </si>
  <si>
    <t>Wisznia Mała</t>
  </si>
  <si>
    <t>Wrocław, Oborniki Śl.,Brzeg Dolny, Miękinia</t>
  </si>
  <si>
    <t>Teren w okolicy Wytwórni Mas Asfaltowych w Bykowie</t>
  </si>
  <si>
    <t>Długołęka</t>
  </si>
  <si>
    <t>Środa Śl.</t>
  </si>
  <si>
    <t>średzki</t>
  </si>
  <si>
    <t>Teren w okolicy podstrefy LSSE w Komornikach</t>
  </si>
  <si>
    <t>ekstrakcja</t>
  </si>
  <si>
    <t>Teren w okolicy Zakładu Galwanizacyjno-Ślusarskiego w m Boguszyce</t>
  </si>
  <si>
    <t>Oleśnica</t>
  </si>
  <si>
    <t>oleśnicki</t>
  </si>
  <si>
    <t>JG</t>
  </si>
  <si>
    <t>Jelenia Góra</t>
  </si>
  <si>
    <t>Teren w okolicy Zorka S.A. ul.Meblowa 5 w Jeleniej Górze</t>
  </si>
  <si>
    <t>Teren w okolicy PM Poland S.A. ul.Fabryczna 1 w Jeleniej Górze</t>
  </si>
  <si>
    <t>Teren w okolicy  LSSE w Polkowicach</t>
  </si>
  <si>
    <t>Polkowice</t>
  </si>
  <si>
    <t>polkowicki</t>
  </si>
  <si>
    <t>Polkowice, Chocianów</t>
  </si>
  <si>
    <t>Borów</t>
  </si>
  <si>
    <t>strzeliński</t>
  </si>
  <si>
    <t>Chocianów</t>
  </si>
  <si>
    <t>Obwodnica Leśnicy</t>
  </si>
  <si>
    <t>Droga Expresowa S3</t>
  </si>
  <si>
    <t>lubiński, legnicki, jaworski, kamiennogórski</t>
  </si>
  <si>
    <t>Milicz, Źmigród</t>
  </si>
  <si>
    <t>milicki, trzebnicki</t>
  </si>
  <si>
    <t>Wrocław,  trzebnicki,  wołowski, średzki</t>
  </si>
  <si>
    <t>Teren w otoczeniu WSSE w Wałbrzychu</t>
  </si>
  <si>
    <t>Województwo dolnośląskie - wybrane gminy-ogrody działkowe w m. Polkowice i Chocianów</t>
  </si>
  <si>
    <t>Teren wzdłuż biegu rzeki Barycz (od granicy województwa do ujścia Sąsiecznicy)</t>
  </si>
  <si>
    <t>Teren w okolicy składowiska w m. Stogi</t>
  </si>
  <si>
    <t>Teren w okolicy składowiska w m. Chocianów</t>
  </si>
  <si>
    <t>Teren w okolicy Whirpool Pl. Oddział we Wrocławiu</t>
  </si>
  <si>
    <t xml:space="preserve">Dolina Widawy - Obszar Natura 2000 </t>
  </si>
  <si>
    <t xml:space="preserve">              Badania monitoringowe gleb w województwie dolnośląskim w 2021 roku, zgodnie z Programem wykonawczym monitoringu jakości gleby i ziemi na 2021 rok.                         Zał.b. Zestawienie wskaźników badanych w glebach w 2021 r.- RWMŚ Wrocław</t>
  </si>
  <si>
    <t>skład granulometryczny</t>
  </si>
  <si>
    <t>Mg</t>
  </si>
  <si>
    <t>P</t>
  </si>
  <si>
    <t>K</t>
  </si>
  <si>
    <t>azot mineralny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</si>
</sst>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_-* #,##0\ _z_ł_-;\-* #,##0\ _z_ł_-;_-* &quot;-&quot;??\ _z_ł_-;_-@_-"/>
  </numFmts>
  <fonts count="12" x14ac:knownFonts="1">
    <font>
      <sz val="10"/>
      <name val="Arial CE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sz val="10"/>
      <name val="Arial Narrow"/>
      <family val="2"/>
      <charset val="238"/>
    </font>
    <font>
      <sz val="10"/>
      <name val="Arial CE"/>
      <charset val="238"/>
    </font>
    <font>
      <b/>
      <sz val="10"/>
      <color rgb="FFFF0000"/>
      <name val="Arial Narrow"/>
      <family val="2"/>
      <charset val="238"/>
    </font>
    <font>
      <sz val="10"/>
      <color rgb="FFFF0000"/>
      <name val="Arial Narrow"/>
      <family val="2"/>
      <charset val="238"/>
    </font>
    <font>
      <sz val="7"/>
      <color rgb="FFFF0000"/>
      <name val="Arial Narrow"/>
      <family val="2"/>
      <charset val="238"/>
    </font>
    <font>
      <sz val="10"/>
      <color rgb="FFFF0000"/>
      <name val="Times New Roman"/>
      <family val="1"/>
      <charset val="238"/>
    </font>
    <font>
      <b/>
      <sz val="14"/>
      <color rgb="FFFF0000"/>
      <name val="Arial Narrow"/>
      <family val="2"/>
      <charset val="238"/>
    </font>
    <font>
      <sz val="12"/>
      <name val="Arial Narrow"/>
      <family val="2"/>
      <charset val="238"/>
    </font>
    <font>
      <sz val="10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2" borderId="0">
      <alignment horizontal="center"/>
    </xf>
    <xf numFmtId="44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46">
    <xf numFmtId="0" fontId="0" fillId="0" borderId="0" xfId="0"/>
    <xf numFmtId="0" fontId="5" fillId="3" borderId="3" xfId="0" applyFont="1" applyFill="1" applyBorder="1" applyAlignment="1">
      <alignment horizontal="center" textRotation="90" wrapText="1"/>
    </xf>
    <xf numFmtId="0" fontId="7" fillId="0" borderId="0" xfId="0" applyFont="1"/>
    <xf numFmtId="0" fontId="6" fillId="0" borderId="0" xfId="0" applyFont="1" applyAlignment="1">
      <alignment horizontal="center"/>
    </xf>
    <xf numFmtId="0" fontId="5" fillId="4" borderId="3" xfId="0" applyFont="1" applyFill="1" applyBorder="1" applyAlignment="1">
      <alignment horizontal="center" textRotation="90" wrapText="1"/>
    </xf>
    <xf numFmtId="0" fontId="5" fillId="0" borderId="0" xfId="0" applyFont="1"/>
    <xf numFmtId="0" fontId="5" fillId="0" borderId="0" xfId="0" applyFont="1" applyFill="1" applyBorder="1" applyAlignment="1">
      <alignment wrapText="1"/>
    </xf>
    <xf numFmtId="0" fontId="6" fillId="0" borderId="0" xfId="0" applyFont="1"/>
    <xf numFmtId="0" fontId="6" fillId="0" borderId="0" xfId="0" applyFont="1" applyBorder="1" applyAlignment="1"/>
    <xf numFmtId="165" fontId="6" fillId="0" borderId="0" xfId="1" applyNumberFormat="1" applyFont="1" applyAlignment="1">
      <alignment horizontal="left" indent="1"/>
    </xf>
    <xf numFmtId="0" fontId="6" fillId="0" borderId="0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0" xfId="0" applyFont="1" applyBorder="1" applyAlignment="1">
      <alignment wrapText="1"/>
    </xf>
    <xf numFmtId="0" fontId="3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6" fillId="0" borderId="0" xfId="0" applyFont="1" applyFill="1" applyAlignment="1">
      <alignment horizontal="left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vertical="center" textRotation="90" wrapText="1"/>
    </xf>
    <xf numFmtId="0" fontId="3" fillId="0" borderId="1" xfId="0" applyFont="1" applyBorder="1" applyAlignment="1">
      <alignment horizontal="center" wrapText="1"/>
    </xf>
    <xf numFmtId="0" fontId="3" fillId="0" borderId="4" xfId="0" applyFont="1" applyBorder="1" applyAlignment="1">
      <alignment horizont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vertic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Fill="1" applyBorder="1"/>
    <xf numFmtId="0" fontId="5" fillId="3" borderId="10" xfId="0" applyFont="1" applyFill="1" applyBorder="1" applyAlignment="1">
      <alignment horizontal="center" textRotation="90" wrapText="1"/>
    </xf>
    <xf numFmtId="0" fontId="6" fillId="0" borderId="0" xfId="0" applyFont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left" wrapText="1"/>
    </xf>
    <xf numFmtId="0" fontId="11" fillId="0" borderId="8" xfId="0" applyFont="1" applyFill="1" applyBorder="1" applyAlignment="1">
      <alignment horizontal="left" wrapText="1"/>
    </xf>
    <xf numFmtId="0" fontId="10" fillId="0" borderId="9" xfId="0" applyFont="1" applyBorder="1" applyAlignment="1">
      <alignment horizontal="center"/>
    </xf>
  </cellXfs>
  <cellStyles count="5">
    <cellStyle name="Dziesiętny" xfId="1" builtinId="3"/>
    <cellStyle name="Dziesiętny 2" xfId="4" xr:uid="{00000000-0005-0000-0000-000001000000}"/>
    <cellStyle name="Normalny" xfId="0" builtinId="0"/>
    <cellStyle name="Walutowy 3" xfId="3" xr:uid="{00000000-0005-0000-0000-000004000000}"/>
    <cellStyle name="wyroznik" xfId="2" xr:uid="{00000000-0005-0000-0000-000005000000}"/>
  </cellStyles>
  <dxfs count="0"/>
  <tableStyles count="0" defaultTableStyle="TableStyleMedium9" defaultPivotStyle="PivotStyleLight16"/>
  <colors>
    <mruColors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4"/>
  </sheetPr>
  <dimension ref="A1:AN61"/>
  <sheetViews>
    <sheetView tabSelected="1" view="pageBreakPreview" topLeftCell="P16" zoomScale="304" zoomScaleNormal="130" zoomScaleSheetLayoutView="304" workbookViewId="0">
      <selection activeCell="AI20" sqref="AI20:AL20"/>
    </sheetView>
  </sheetViews>
  <sheetFormatPr defaultColWidth="9.140625" defaultRowHeight="12.75" x14ac:dyDescent="0.2"/>
  <cols>
    <col min="1" max="1" width="5.7109375" style="7" bestFit="1" customWidth="1"/>
    <col min="2" max="2" width="5.42578125" style="7" customWidth="1"/>
    <col min="3" max="3" width="20.5703125" style="7" customWidth="1"/>
    <col min="4" max="4" width="11.7109375" style="7" customWidth="1"/>
    <col min="5" max="5" width="35.5703125" style="7" customWidth="1"/>
    <col min="6" max="6" width="6.42578125" style="7" customWidth="1"/>
    <col min="7" max="7" width="6.28515625" style="3" customWidth="1"/>
    <col min="8" max="8" width="4.5703125" style="3" customWidth="1"/>
    <col min="9" max="9" width="8.5703125" style="3" customWidth="1"/>
    <col min="10" max="11" width="4.7109375" style="3" customWidth="1"/>
    <col min="12" max="13" width="4" style="3" customWidth="1"/>
    <col min="14" max="16" width="3.85546875" style="3" customWidth="1"/>
    <col min="17" max="18" width="4" style="3" customWidth="1"/>
    <col min="19" max="19" width="3.28515625" style="3" customWidth="1"/>
    <col min="20" max="20" width="2.85546875" style="3" hidden="1" customWidth="1"/>
    <col min="21" max="21" width="3.85546875" style="3" customWidth="1"/>
    <col min="22" max="22" width="3.5703125" style="3" customWidth="1"/>
    <col min="23" max="23" width="3.85546875" style="3" customWidth="1"/>
    <col min="24" max="24" width="3.42578125" style="3" customWidth="1"/>
    <col min="25" max="25" width="3.7109375" style="3" customWidth="1"/>
    <col min="26" max="27" width="3.42578125" style="3" customWidth="1"/>
    <col min="28" max="31" width="2.85546875" style="3" hidden="1" customWidth="1"/>
    <col min="32" max="32" width="3.42578125" style="3" customWidth="1"/>
    <col min="33" max="33" width="3.28515625" style="3" customWidth="1"/>
    <col min="34" max="34" width="3.42578125" style="3" customWidth="1"/>
    <col min="35" max="35" width="3.7109375" style="3" customWidth="1"/>
    <col min="36" max="36" width="4.5703125" style="3" customWidth="1"/>
    <col min="37" max="38" width="4.140625" style="3" customWidth="1"/>
    <col min="39" max="39" width="4.28515625" style="3" customWidth="1"/>
    <col min="40" max="40" width="5.42578125" style="7" customWidth="1"/>
    <col min="41" max="16384" width="9.140625" style="7"/>
  </cols>
  <sheetData>
    <row r="1" spans="1:40" s="2" customFormat="1" ht="38.25" customHeight="1" thickBot="1" x14ac:dyDescent="0.3">
      <c r="A1" s="45" t="s">
        <v>78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23"/>
      <c r="AN1" s="41"/>
    </row>
    <row r="2" spans="1:40" s="5" customFormat="1" ht="72" customHeight="1" x14ac:dyDescent="0.2">
      <c r="A2" s="31" t="s">
        <v>9</v>
      </c>
      <c r="B2" s="33" t="s">
        <v>40</v>
      </c>
      <c r="C2" s="32" t="s">
        <v>10</v>
      </c>
      <c r="D2" s="32" t="s">
        <v>11</v>
      </c>
      <c r="E2" s="32" t="s">
        <v>19</v>
      </c>
      <c r="F2" s="32" t="s">
        <v>12</v>
      </c>
      <c r="G2" s="1" t="s">
        <v>13</v>
      </c>
      <c r="H2" s="1" t="s">
        <v>6</v>
      </c>
      <c r="I2" s="1" t="s">
        <v>79</v>
      </c>
      <c r="J2" s="1" t="s">
        <v>15</v>
      </c>
      <c r="K2" s="1" t="s">
        <v>21</v>
      </c>
      <c r="L2" s="1" t="s">
        <v>2</v>
      </c>
      <c r="M2" s="1" t="s">
        <v>8</v>
      </c>
      <c r="N2" s="1" t="s">
        <v>7</v>
      </c>
      <c r="O2" s="1" t="s">
        <v>3</v>
      </c>
      <c r="P2" s="1" t="s">
        <v>1</v>
      </c>
      <c r="Q2" s="1" t="s">
        <v>0</v>
      </c>
      <c r="R2" s="1" t="s">
        <v>5</v>
      </c>
      <c r="S2" s="1" t="s">
        <v>4</v>
      </c>
      <c r="T2" s="1" t="s">
        <v>20</v>
      </c>
      <c r="U2" s="1" t="s">
        <v>16</v>
      </c>
      <c r="V2" s="1" t="s">
        <v>30</v>
      </c>
      <c r="W2" s="1" t="s">
        <v>18</v>
      </c>
      <c r="X2" s="1" t="s">
        <v>22</v>
      </c>
      <c r="Y2" s="1" t="s">
        <v>23</v>
      </c>
      <c r="Z2" s="1" t="s">
        <v>24</v>
      </c>
      <c r="AA2" s="1" t="s">
        <v>25</v>
      </c>
      <c r="AB2" s="1" t="s">
        <v>27</v>
      </c>
      <c r="AC2" s="1" t="s">
        <v>17</v>
      </c>
      <c r="AD2" s="1" t="s">
        <v>26</v>
      </c>
      <c r="AE2" s="1" t="s">
        <v>31</v>
      </c>
      <c r="AF2" s="1" t="s">
        <v>28</v>
      </c>
      <c r="AG2" s="1" t="s">
        <v>29</v>
      </c>
      <c r="AH2" s="1" t="s">
        <v>34</v>
      </c>
      <c r="AI2" s="1" t="s">
        <v>83</v>
      </c>
      <c r="AJ2" s="1" t="s">
        <v>80</v>
      </c>
      <c r="AK2" s="1" t="s">
        <v>81</v>
      </c>
      <c r="AL2" s="1" t="s">
        <v>82</v>
      </c>
      <c r="AM2" s="4" t="s">
        <v>14</v>
      </c>
      <c r="AN2" s="40" t="s">
        <v>50</v>
      </c>
    </row>
    <row r="3" spans="1:40" s="18" customFormat="1" ht="46.5" customHeight="1" x14ac:dyDescent="0.2">
      <c r="A3" s="15">
        <v>1</v>
      </c>
      <c r="B3" s="15" t="s">
        <v>33</v>
      </c>
      <c r="C3" s="15" t="s">
        <v>43</v>
      </c>
      <c r="D3" s="15" t="s">
        <v>42</v>
      </c>
      <c r="E3" s="15" t="s">
        <v>41</v>
      </c>
      <c r="F3" s="15">
        <v>8</v>
      </c>
      <c r="G3" s="15">
        <v>1</v>
      </c>
      <c r="H3" s="15">
        <v>8</v>
      </c>
      <c r="I3" s="15">
        <v>8</v>
      </c>
      <c r="J3" s="15">
        <v>8</v>
      </c>
      <c r="K3" s="15">
        <v>8</v>
      </c>
      <c r="L3" s="15">
        <v>8</v>
      </c>
      <c r="M3" s="15">
        <v>8</v>
      </c>
      <c r="N3" s="15">
        <v>8</v>
      </c>
      <c r="O3" s="15">
        <v>8</v>
      </c>
      <c r="P3" s="15">
        <v>8</v>
      </c>
      <c r="Q3" s="15">
        <v>8</v>
      </c>
      <c r="R3" s="15">
        <v>8</v>
      </c>
      <c r="S3" s="15">
        <v>8</v>
      </c>
      <c r="T3" s="15"/>
      <c r="U3" s="15">
        <v>8</v>
      </c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>
        <f>SUM(H3:AL3)</f>
        <v>104</v>
      </c>
      <c r="AN3" s="21">
        <v>8</v>
      </c>
    </row>
    <row r="4" spans="1:40" s="18" customFormat="1" ht="51" x14ac:dyDescent="0.2">
      <c r="A4" s="15">
        <v>2</v>
      </c>
      <c r="B4" s="15" t="s">
        <v>33</v>
      </c>
      <c r="C4" s="15" t="s">
        <v>44</v>
      </c>
      <c r="D4" s="15" t="s">
        <v>70</v>
      </c>
      <c r="E4" s="15" t="s">
        <v>77</v>
      </c>
      <c r="F4" s="15">
        <v>6</v>
      </c>
      <c r="G4" s="15">
        <v>1</v>
      </c>
      <c r="H4" s="15">
        <v>6</v>
      </c>
      <c r="I4" s="15">
        <v>6</v>
      </c>
      <c r="J4" s="15">
        <v>6</v>
      </c>
      <c r="K4" s="15">
        <v>6</v>
      </c>
      <c r="L4" s="15">
        <v>6</v>
      </c>
      <c r="M4" s="15">
        <v>6</v>
      </c>
      <c r="N4" s="15">
        <v>6</v>
      </c>
      <c r="O4" s="15">
        <v>6</v>
      </c>
      <c r="P4" s="15">
        <v>6</v>
      </c>
      <c r="Q4" s="15">
        <v>6</v>
      </c>
      <c r="R4" s="15">
        <v>6</v>
      </c>
      <c r="S4" s="15">
        <v>6</v>
      </c>
      <c r="T4" s="15"/>
      <c r="U4" s="15">
        <v>6</v>
      </c>
      <c r="V4" s="15"/>
      <c r="W4" s="15"/>
      <c r="X4" s="15"/>
      <c r="Y4" s="15"/>
      <c r="Z4" s="15"/>
      <c r="AA4" s="15"/>
      <c r="AB4" s="15"/>
      <c r="AC4" s="15"/>
      <c r="AD4" s="19"/>
      <c r="AE4" s="19"/>
      <c r="AF4" s="19"/>
      <c r="AG4" s="19"/>
      <c r="AH4" s="19"/>
      <c r="AI4" s="15">
        <v>6</v>
      </c>
      <c r="AJ4" s="20"/>
      <c r="AK4" s="20"/>
      <c r="AL4" s="20"/>
      <c r="AM4" s="15">
        <f>SUM(H4:AL4)</f>
        <v>84</v>
      </c>
      <c r="AN4" s="21">
        <v>6</v>
      </c>
    </row>
    <row r="5" spans="1:40" s="18" customFormat="1" ht="25.5" x14ac:dyDescent="0.2">
      <c r="A5" s="15">
        <v>3</v>
      </c>
      <c r="B5" s="15" t="s">
        <v>33</v>
      </c>
      <c r="C5" s="15" t="s">
        <v>46</v>
      </c>
      <c r="D5" s="15" t="s">
        <v>36</v>
      </c>
      <c r="E5" s="15" t="s">
        <v>45</v>
      </c>
      <c r="F5" s="15">
        <v>5</v>
      </c>
      <c r="G5" s="15">
        <v>1</v>
      </c>
      <c r="H5" s="15">
        <v>5</v>
      </c>
      <c r="I5" s="15">
        <v>5</v>
      </c>
      <c r="J5" s="15">
        <v>5</v>
      </c>
      <c r="K5" s="15">
        <v>5</v>
      </c>
      <c r="L5" s="15">
        <v>5</v>
      </c>
      <c r="M5" s="15">
        <v>5</v>
      </c>
      <c r="N5" s="15">
        <v>5</v>
      </c>
      <c r="O5" s="15">
        <v>5</v>
      </c>
      <c r="P5" s="15">
        <v>5</v>
      </c>
      <c r="Q5" s="15">
        <v>5</v>
      </c>
      <c r="R5" s="15"/>
      <c r="S5" s="15"/>
      <c r="T5" s="15"/>
      <c r="U5" s="15"/>
      <c r="V5" s="15">
        <v>5</v>
      </c>
      <c r="W5" s="15">
        <v>5</v>
      </c>
      <c r="X5" s="15">
        <v>5</v>
      </c>
      <c r="Y5" s="15">
        <v>5</v>
      </c>
      <c r="Z5" s="15">
        <v>5</v>
      </c>
      <c r="AA5" s="15">
        <v>5</v>
      </c>
      <c r="AB5" s="15"/>
      <c r="AC5" s="15"/>
      <c r="AD5" s="15"/>
      <c r="AE5" s="15"/>
      <c r="AF5" s="15"/>
      <c r="AG5" s="15"/>
      <c r="AH5" s="15"/>
      <c r="AI5" s="20"/>
      <c r="AJ5" s="20"/>
      <c r="AK5" s="20"/>
      <c r="AL5" s="20"/>
      <c r="AM5" s="15">
        <f>SUM(H5:AL5)</f>
        <v>80</v>
      </c>
      <c r="AN5" s="21">
        <v>5</v>
      </c>
    </row>
    <row r="6" spans="1:40" s="18" customFormat="1" x14ac:dyDescent="0.2">
      <c r="A6" s="15">
        <v>4</v>
      </c>
      <c r="B6" s="15" t="s">
        <v>33</v>
      </c>
      <c r="C6" s="15" t="s">
        <v>47</v>
      </c>
      <c r="D6" s="15" t="s">
        <v>48</v>
      </c>
      <c r="E6" s="15" t="s">
        <v>49</v>
      </c>
      <c r="F6" s="15">
        <v>7</v>
      </c>
      <c r="G6" s="15">
        <v>1</v>
      </c>
      <c r="H6" s="15">
        <v>7</v>
      </c>
      <c r="I6" s="15">
        <v>7</v>
      </c>
      <c r="J6" s="15">
        <v>7</v>
      </c>
      <c r="K6" s="15">
        <v>7</v>
      </c>
      <c r="L6" s="15">
        <v>7</v>
      </c>
      <c r="M6" s="15">
        <v>7</v>
      </c>
      <c r="N6" s="15">
        <v>7</v>
      </c>
      <c r="O6" s="15">
        <v>7</v>
      </c>
      <c r="P6" s="15">
        <v>7</v>
      </c>
      <c r="Q6" s="15">
        <v>7</v>
      </c>
      <c r="R6" s="15">
        <v>7</v>
      </c>
      <c r="S6" s="15">
        <v>7</v>
      </c>
      <c r="T6" s="15"/>
      <c r="U6" s="15"/>
      <c r="V6" s="15">
        <v>7</v>
      </c>
      <c r="W6" s="15">
        <v>7</v>
      </c>
      <c r="X6" s="15">
        <v>7</v>
      </c>
      <c r="Y6" s="15">
        <v>7</v>
      </c>
      <c r="Z6" s="15">
        <v>7</v>
      </c>
      <c r="AA6" s="15">
        <v>7</v>
      </c>
      <c r="AB6" s="15"/>
      <c r="AC6" s="15"/>
      <c r="AD6" s="15"/>
      <c r="AE6" s="15"/>
      <c r="AF6" s="15"/>
      <c r="AG6" s="15"/>
      <c r="AH6" s="15"/>
      <c r="AI6" s="17"/>
      <c r="AJ6" s="17"/>
      <c r="AK6" s="17"/>
      <c r="AL6" s="17"/>
      <c r="AM6" s="15">
        <f>SUM(H6:AL6)</f>
        <v>126</v>
      </c>
      <c r="AN6" s="21">
        <v>7</v>
      </c>
    </row>
    <row r="7" spans="1:40" s="18" customFormat="1" x14ac:dyDescent="0.2">
      <c r="A7" s="15">
        <v>5</v>
      </c>
      <c r="B7" s="15" t="s">
        <v>33</v>
      </c>
      <c r="C7" s="15" t="s">
        <v>37</v>
      </c>
      <c r="D7" s="15" t="s">
        <v>37</v>
      </c>
      <c r="E7" s="15" t="s">
        <v>76</v>
      </c>
      <c r="F7" s="15">
        <v>5</v>
      </c>
      <c r="G7" s="15">
        <v>1</v>
      </c>
      <c r="H7" s="15">
        <v>5</v>
      </c>
      <c r="I7" s="15">
        <v>5</v>
      </c>
      <c r="J7" s="15">
        <v>5</v>
      </c>
      <c r="K7" s="15">
        <v>5</v>
      </c>
      <c r="L7" s="15">
        <v>5</v>
      </c>
      <c r="M7" s="15">
        <v>5</v>
      </c>
      <c r="N7" s="15">
        <v>5</v>
      </c>
      <c r="O7" s="15">
        <v>5</v>
      </c>
      <c r="P7" s="15">
        <v>5</v>
      </c>
      <c r="Q7" s="15">
        <v>5</v>
      </c>
      <c r="R7" s="15"/>
      <c r="S7" s="15"/>
      <c r="T7" s="15"/>
      <c r="U7" s="15"/>
      <c r="V7" s="15">
        <v>5</v>
      </c>
      <c r="W7" s="15">
        <v>5</v>
      </c>
      <c r="X7" s="15">
        <v>5</v>
      </c>
      <c r="Y7" s="15">
        <v>5</v>
      </c>
      <c r="Z7" s="15">
        <v>5</v>
      </c>
      <c r="AA7" s="15">
        <v>5</v>
      </c>
      <c r="AB7" s="15"/>
      <c r="AC7" s="15"/>
      <c r="AD7" s="15"/>
      <c r="AE7" s="15"/>
      <c r="AF7" s="15"/>
      <c r="AG7" s="15"/>
      <c r="AH7" s="15"/>
      <c r="AI7" s="17"/>
      <c r="AJ7" s="17"/>
      <c r="AK7" s="17"/>
      <c r="AL7" s="17"/>
      <c r="AM7" s="15">
        <f>SUM(H7:AL7)</f>
        <v>80</v>
      </c>
      <c r="AN7" s="21">
        <v>5</v>
      </c>
    </row>
    <row r="8" spans="1:40" s="18" customFormat="1" ht="25.5" x14ac:dyDescent="0.2">
      <c r="A8" s="15">
        <v>6</v>
      </c>
      <c r="B8" s="15" t="s">
        <v>33</v>
      </c>
      <c r="C8" s="15" t="s">
        <v>52</v>
      </c>
      <c r="D8" s="15" t="s">
        <v>53</v>
      </c>
      <c r="E8" s="15" t="s">
        <v>51</v>
      </c>
      <c r="F8" s="15">
        <v>5</v>
      </c>
      <c r="G8" s="15">
        <v>1</v>
      </c>
      <c r="H8" s="15">
        <v>5</v>
      </c>
      <c r="I8" s="15">
        <v>5</v>
      </c>
      <c r="J8" s="15">
        <v>5</v>
      </c>
      <c r="K8" s="15">
        <v>5</v>
      </c>
      <c r="L8" s="15">
        <v>5</v>
      </c>
      <c r="M8" s="15">
        <v>5</v>
      </c>
      <c r="N8" s="15">
        <v>5</v>
      </c>
      <c r="O8" s="15">
        <v>5</v>
      </c>
      <c r="P8" s="15">
        <v>5</v>
      </c>
      <c r="Q8" s="15">
        <v>5</v>
      </c>
      <c r="R8" s="15">
        <v>5</v>
      </c>
      <c r="S8" s="15">
        <v>5</v>
      </c>
      <c r="T8" s="15"/>
      <c r="U8" s="15">
        <v>5</v>
      </c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7"/>
      <c r="AJ8" s="17"/>
      <c r="AK8" s="17"/>
      <c r="AL8" s="17"/>
      <c r="AM8" s="15">
        <f t="shared" ref="AM8:AM18" si="0">SUM(H8:AL8)</f>
        <v>65</v>
      </c>
      <c r="AN8" s="21">
        <v>5</v>
      </c>
    </row>
    <row r="9" spans="1:40" s="18" customFormat="1" ht="25.5" x14ac:dyDescent="0.2">
      <c r="A9" s="15">
        <v>7</v>
      </c>
      <c r="B9" s="15" t="s">
        <v>54</v>
      </c>
      <c r="C9" s="15" t="s">
        <v>55</v>
      </c>
      <c r="D9" s="15" t="s">
        <v>55</v>
      </c>
      <c r="E9" s="15" t="s">
        <v>56</v>
      </c>
      <c r="F9" s="15">
        <v>5</v>
      </c>
      <c r="G9" s="15">
        <v>1</v>
      </c>
      <c r="H9" s="15">
        <v>5</v>
      </c>
      <c r="I9" s="15">
        <v>5</v>
      </c>
      <c r="J9" s="15">
        <v>5</v>
      </c>
      <c r="K9" s="15">
        <v>5</v>
      </c>
      <c r="L9" s="15">
        <v>5</v>
      </c>
      <c r="M9" s="15">
        <v>5</v>
      </c>
      <c r="N9" s="15">
        <v>5</v>
      </c>
      <c r="O9" s="15">
        <v>5</v>
      </c>
      <c r="P9" s="15">
        <v>5</v>
      </c>
      <c r="Q9" s="15">
        <v>5</v>
      </c>
      <c r="R9" s="15">
        <v>5</v>
      </c>
      <c r="S9" s="15">
        <v>5</v>
      </c>
      <c r="T9" s="15"/>
      <c r="U9" s="15">
        <v>5</v>
      </c>
      <c r="V9" s="15"/>
      <c r="W9" s="15">
        <v>5</v>
      </c>
      <c r="X9" s="15">
        <v>5</v>
      </c>
      <c r="Y9" s="15">
        <v>5</v>
      </c>
      <c r="Z9" s="15">
        <v>5</v>
      </c>
      <c r="AA9" s="15">
        <v>5</v>
      </c>
      <c r="AB9" s="15"/>
      <c r="AC9" s="15"/>
      <c r="AD9" s="15"/>
      <c r="AE9" s="15"/>
      <c r="AF9" s="15"/>
      <c r="AG9" s="15"/>
      <c r="AH9" s="15"/>
      <c r="AI9" s="17"/>
      <c r="AJ9" s="17"/>
      <c r="AK9" s="17"/>
      <c r="AL9" s="17"/>
      <c r="AM9" s="15">
        <v>90</v>
      </c>
      <c r="AN9" s="21">
        <v>5</v>
      </c>
    </row>
    <row r="10" spans="1:40" s="18" customFormat="1" ht="25.5" x14ac:dyDescent="0.2">
      <c r="A10" s="15">
        <v>8</v>
      </c>
      <c r="B10" s="15" t="s">
        <v>54</v>
      </c>
      <c r="C10" s="15" t="s">
        <v>55</v>
      </c>
      <c r="D10" s="15" t="s">
        <v>55</v>
      </c>
      <c r="E10" s="15" t="s">
        <v>57</v>
      </c>
      <c r="F10" s="15">
        <v>5</v>
      </c>
      <c r="G10" s="15">
        <v>1</v>
      </c>
      <c r="H10" s="15">
        <v>5</v>
      </c>
      <c r="I10" s="15">
        <v>5</v>
      </c>
      <c r="J10" s="15">
        <v>5</v>
      </c>
      <c r="K10" s="15">
        <v>5</v>
      </c>
      <c r="L10" s="15">
        <v>5</v>
      </c>
      <c r="M10" s="15">
        <v>5</v>
      </c>
      <c r="N10" s="15">
        <v>5</v>
      </c>
      <c r="O10" s="15">
        <v>5</v>
      </c>
      <c r="P10" s="15">
        <v>5</v>
      </c>
      <c r="Q10" s="15">
        <v>5</v>
      </c>
      <c r="R10" s="15">
        <v>5</v>
      </c>
      <c r="S10" s="15">
        <v>5</v>
      </c>
      <c r="T10" s="15"/>
      <c r="U10" s="15">
        <v>5</v>
      </c>
      <c r="V10" s="15"/>
      <c r="W10" s="15">
        <v>5</v>
      </c>
      <c r="X10" s="15">
        <v>5</v>
      </c>
      <c r="Y10" s="15">
        <v>5</v>
      </c>
      <c r="Z10" s="15">
        <v>5</v>
      </c>
      <c r="AA10" s="15">
        <v>5</v>
      </c>
      <c r="AB10" s="15"/>
      <c r="AC10" s="15"/>
      <c r="AD10" s="15"/>
      <c r="AE10" s="15"/>
      <c r="AF10" s="15"/>
      <c r="AG10" s="15"/>
      <c r="AH10" s="15"/>
      <c r="AI10" s="17"/>
      <c r="AJ10" s="17"/>
      <c r="AK10" s="17"/>
      <c r="AL10" s="17"/>
      <c r="AM10" s="15">
        <v>90</v>
      </c>
      <c r="AN10" s="21">
        <v>5</v>
      </c>
    </row>
    <row r="11" spans="1:40" s="18" customFormat="1" x14ac:dyDescent="0.2">
      <c r="A11" s="15">
        <v>9</v>
      </c>
      <c r="B11" s="15" t="s">
        <v>38</v>
      </c>
      <c r="C11" s="15" t="s">
        <v>59</v>
      </c>
      <c r="D11" s="15" t="s">
        <v>60</v>
      </c>
      <c r="E11" s="15" t="s">
        <v>58</v>
      </c>
      <c r="F11" s="15">
        <v>5</v>
      </c>
      <c r="G11" s="15">
        <v>1</v>
      </c>
      <c r="H11" s="15">
        <v>5</v>
      </c>
      <c r="I11" s="15">
        <v>5</v>
      </c>
      <c r="J11" s="15">
        <v>5</v>
      </c>
      <c r="K11" s="15">
        <v>5</v>
      </c>
      <c r="L11" s="15">
        <v>5</v>
      </c>
      <c r="M11" s="15">
        <v>5</v>
      </c>
      <c r="N11" s="15">
        <v>5</v>
      </c>
      <c r="O11" s="15">
        <v>5</v>
      </c>
      <c r="P11" s="15">
        <v>5</v>
      </c>
      <c r="Q11" s="15">
        <v>5</v>
      </c>
      <c r="R11" s="15">
        <v>5</v>
      </c>
      <c r="S11" s="15">
        <v>5</v>
      </c>
      <c r="T11" s="15"/>
      <c r="U11" s="15"/>
      <c r="V11" s="15">
        <v>5</v>
      </c>
      <c r="W11" s="15">
        <v>5</v>
      </c>
      <c r="X11" s="15">
        <v>5</v>
      </c>
      <c r="Y11" s="15">
        <v>5</v>
      </c>
      <c r="Z11" s="15">
        <v>5</v>
      </c>
      <c r="AA11" s="15">
        <v>5</v>
      </c>
      <c r="AB11" s="15"/>
      <c r="AC11" s="15"/>
      <c r="AD11" s="15"/>
      <c r="AE11" s="15"/>
      <c r="AF11" s="15"/>
      <c r="AG11" s="15"/>
      <c r="AH11" s="15"/>
      <c r="AI11" s="17"/>
      <c r="AJ11" s="17"/>
      <c r="AK11" s="17"/>
      <c r="AL11" s="17"/>
      <c r="AM11" s="15">
        <v>90</v>
      </c>
      <c r="AN11" s="21">
        <v>5</v>
      </c>
    </row>
    <row r="12" spans="1:40" s="18" customFormat="1" x14ac:dyDescent="0.2">
      <c r="A12" s="15">
        <v>10</v>
      </c>
      <c r="B12" s="15" t="s">
        <v>35</v>
      </c>
      <c r="C12" s="15" t="s">
        <v>39</v>
      </c>
      <c r="D12" s="15" t="s">
        <v>39</v>
      </c>
      <c r="E12" s="15" t="s">
        <v>71</v>
      </c>
      <c r="F12" s="15">
        <v>6</v>
      </c>
      <c r="G12" s="15">
        <v>1</v>
      </c>
      <c r="H12" s="15">
        <v>6</v>
      </c>
      <c r="I12" s="15">
        <v>6</v>
      </c>
      <c r="J12" s="15">
        <v>6</v>
      </c>
      <c r="K12" s="15">
        <v>6</v>
      </c>
      <c r="L12" s="15">
        <v>6</v>
      </c>
      <c r="M12" s="15">
        <v>6</v>
      </c>
      <c r="N12" s="15">
        <v>6</v>
      </c>
      <c r="O12" s="15">
        <v>6</v>
      </c>
      <c r="P12" s="15">
        <v>6</v>
      </c>
      <c r="Q12" s="15">
        <v>6</v>
      </c>
      <c r="R12" s="15">
        <v>6</v>
      </c>
      <c r="S12" s="15">
        <v>6</v>
      </c>
      <c r="T12" s="15"/>
      <c r="U12" s="15"/>
      <c r="V12" s="15">
        <v>6</v>
      </c>
      <c r="W12" s="15">
        <v>6</v>
      </c>
      <c r="X12" s="15">
        <v>6</v>
      </c>
      <c r="Y12" s="15">
        <v>6</v>
      </c>
      <c r="Z12" s="15">
        <v>6</v>
      </c>
      <c r="AA12" s="15">
        <v>6</v>
      </c>
      <c r="AB12" s="15"/>
      <c r="AC12" s="15"/>
      <c r="AD12" s="15"/>
      <c r="AE12" s="15"/>
      <c r="AF12" s="15"/>
      <c r="AG12" s="15"/>
      <c r="AH12" s="15"/>
      <c r="AI12" s="17"/>
      <c r="AJ12" s="17"/>
      <c r="AK12" s="17"/>
      <c r="AL12" s="17"/>
      <c r="AM12" s="15">
        <v>108</v>
      </c>
      <c r="AN12" s="21">
        <v>6</v>
      </c>
    </row>
    <row r="13" spans="1:40" s="18" customFormat="1" ht="25.5" x14ac:dyDescent="0.2">
      <c r="A13" s="15">
        <v>11</v>
      </c>
      <c r="B13" s="15" t="s">
        <v>38</v>
      </c>
      <c r="C13" s="15" t="s">
        <v>61</v>
      </c>
      <c r="D13" s="15" t="s">
        <v>60</v>
      </c>
      <c r="E13" s="15" t="s">
        <v>72</v>
      </c>
      <c r="F13" s="15">
        <v>8</v>
      </c>
      <c r="G13" s="15">
        <v>1</v>
      </c>
      <c r="H13" s="15">
        <v>8</v>
      </c>
      <c r="I13" s="15">
        <v>8</v>
      </c>
      <c r="J13" s="15">
        <v>8</v>
      </c>
      <c r="K13" s="15">
        <v>8</v>
      </c>
      <c r="L13" s="15">
        <v>8</v>
      </c>
      <c r="M13" s="15">
        <v>8</v>
      </c>
      <c r="N13" s="15">
        <v>8</v>
      </c>
      <c r="O13" s="15">
        <v>8</v>
      </c>
      <c r="P13" s="15">
        <v>8</v>
      </c>
      <c r="Q13" s="15">
        <v>8</v>
      </c>
      <c r="R13" s="15">
        <v>8</v>
      </c>
      <c r="S13" s="15">
        <v>8</v>
      </c>
      <c r="T13" s="15"/>
      <c r="U13" s="15">
        <v>8</v>
      </c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7"/>
      <c r="AJ13" s="17"/>
      <c r="AK13" s="17"/>
      <c r="AL13" s="17"/>
      <c r="AM13" s="15">
        <f t="shared" si="0"/>
        <v>104</v>
      </c>
      <c r="AN13" s="21">
        <v>8</v>
      </c>
    </row>
    <row r="14" spans="1:40" s="18" customFormat="1" x14ac:dyDescent="0.2">
      <c r="A14" s="15">
        <v>12</v>
      </c>
      <c r="B14" s="15" t="s">
        <v>33</v>
      </c>
      <c r="C14" s="15" t="s">
        <v>62</v>
      </c>
      <c r="D14" s="15" t="s">
        <v>63</v>
      </c>
      <c r="E14" s="15" t="s">
        <v>74</v>
      </c>
      <c r="F14" s="15">
        <v>5</v>
      </c>
      <c r="G14" s="15">
        <v>1</v>
      </c>
      <c r="H14" s="15">
        <v>5</v>
      </c>
      <c r="I14" s="15">
        <v>5</v>
      </c>
      <c r="J14" s="15">
        <v>5</v>
      </c>
      <c r="K14" s="15">
        <v>5</v>
      </c>
      <c r="L14" s="15">
        <v>5</v>
      </c>
      <c r="M14" s="15">
        <v>5</v>
      </c>
      <c r="N14" s="15">
        <v>5</v>
      </c>
      <c r="O14" s="15">
        <v>5</v>
      </c>
      <c r="P14" s="15">
        <v>5</v>
      </c>
      <c r="Q14" s="15">
        <v>5</v>
      </c>
      <c r="R14" s="15"/>
      <c r="S14" s="15">
        <v>5</v>
      </c>
      <c r="T14" s="15"/>
      <c r="U14" s="15">
        <v>5</v>
      </c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7"/>
      <c r="AJ14" s="17"/>
      <c r="AK14" s="17"/>
      <c r="AL14" s="17"/>
      <c r="AM14" s="15">
        <f t="shared" si="0"/>
        <v>60</v>
      </c>
      <c r="AN14" s="21">
        <v>5</v>
      </c>
    </row>
    <row r="15" spans="1:40" s="24" customFormat="1" x14ac:dyDescent="0.2">
      <c r="A15" s="15">
        <v>13</v>
      </c>
      <c r="B15" s="15" t="s">
        <v>38</v>
      </c>
      <c r="C15" s="15" t="s">
        <v>64</v>
      </c>
      <c r="D15" s="15" t="s">
        <v>60</v>
      </c>
      <c r="E15" s="15" t="s">
        <v>75</v>
      </c>
      <c r="F15" s="15">
        <v>4</v>
      </c>
      <c r="G15" s="15">
        <v>1</v>
      </c>
      <c r="H15" s="15">
        <v>4</v>
      </c>
      <c r="I15" s="15">
        <v>4</v>
      </c>
      <c r="J15" s="15">
        <v>4</v>
      </c>
      <c r="K15" s="15">
        <v>4</v>
      </c>
      <c r="L15" s="15">
        <v>4</v>
      </c>
      <c r="M15" s="15">
        <v>4</v>
      </c>
      <c r="N15" s="15">
        <v>4</v>
      </c>
      <c r="O15" s="15">
        <v>4</v>
      </c>
      <c r="P15" s="15">
        <v>4</v>
      </c>
      <c r="Q15" s="15">
        <v>4</v>
      </c>
      <c r="R15" s="15">
        <v>4</v>
      </c>
      <c r="S15" s="15">
        <v>4</v>
      </c>
      <c r="T15" s="15"/>
      <c r="U15" s="15">
        <v>4</v>
      </c>
      <c r="V15" s="15"/>
      <c r="W15" s="15"/>
      <c r="X15" s="15"/>
      <c r="Y15" s="39"/>
      <c r="Z15" s="39"/>
      <c r="AA15" s="39"/>
      <c r="AB15" s="39"/>
      <c r="AC15" s="39"/>
      <c r="AD15" s="39"/>
      <c r="AE15" s="39"/>
      <c r="AF15" s="39"/>
      <c r="AG15" s="39"/>
      <c r="AH15" s="25"/>
      <c r="AI15" s="25"/>
      <c r="AJ15" s="25"/>
      <c r="AK15" s="25"/>
      <c r="AL15" s="25"/>
      <c r="AM15" s="15">
        <f t="shared" si="0"/>
        <v>52</v>
      </c>
      <c r="AN15" s="21">
        <v>4</v>
      </c>
    </row>
    <row r="16" spans="1:40" s="24" customFormat="1" x14ac:dyDescent="0.2">
      <c r="A16" s="26">
        <v>14</v>
      </c>
      <c r="B16" s="15" t="s">
        <v>33</v>
      </c>
      <c r="C16" s="11" t="s">
        <v>37</v>
      </c>
      <c r="D16" s="35" t="s">
        <v>37</v>
      </c>
      <c r="E16" s="34" t="s">
        <v>65</v>
      </c>
      <c r="F16" s="26">
        <v>5</v>
      </c>
      <c r="G16" s="15">
        <v>1</v>
      </c>
      <c r="H16" s="26">
        <v>5</v>
      </c>
      <c r="I16" s="27">
        <v>5</v>
      </c>
      <c r="J16" s="15">
        <v>5</v>
      </c>
      <c r="K16" s="15">
        <v>5</v>
      </c>
      <c r="L16" s="25"/>
      <c r="M16" s="26">
        <v>5</v>
      </c>
      <c r="N16" s="26"/>
      <c r="O16" s="26"/>
      <c r="P16" s="26">
        <v>5</v>
      </c>
      <c r="Q16" s="26">
        <v>5</v>
      </c>
      <c r="R16" s="26"/>
      <c r="S16" s="26"/>
      <c r="T16" s="26"/>
      <c r="U16" s="26">
        <v>5</v>
      </c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>
        <v>5</v>
      </c>
      <c r="AG16" s="26">
        <v>5</v>
      </c>
      <c r="AH16" s="26"/>
      <c r="AI16" s="25"/>
      <c r="AJ16" s="25"/>
      <c r="AK16" s="25"/>
      <c r="AL16" s="25"/>
      <c r="AM16" s="15">
        <f t="shared" si="0"/>
        <v>50</v>
      </c>
      <c r="AN16" s="21">
        <v>5</v>
      </c>
    </row>
    <row r="17" spans="1:40" s="18" customFormat="1" ht="51" x14ac:dyDescent="0.2">
      <c r="A17" s="15">
        <v>15</v>
      </c>
      <c r="B17" s="15" t="s">
        <v>38</v>
      </c>
      <c r="C17" s="38"/>
      <c r="D17" s="36" t="s">
        <v>67</v>
      </c>
      <c r="E17" s="11" t="s">
        <v>66</v>
      </c>
      <c r="F17" s="11">
        <v>8</v>
      </c>
      <c r="G17" s="15">
        <v>1</v>
      </c>
      <c r="H17" s="11">
        <v>8</v>
      </c>
      <c r="I17" s="15">
        <v>8</v>
      </c>
      <c r="J17" s="15">
        <v>8</v>
      </c>
      <c r="K17" s="15">
        <v>8</v>
      </c>
      <c r="L17" s="15"/>
      <c r="M17" s="15">
        <v>8</v>
      </c>
      <c r="N17" s="15"/>
      <c r="O17" s="15"/>
      <c r="P17" s="15">
        <v>8</v>
      </c>
      <c r="Q17" s="15">
        <v>8</v>
      </c>
      <c r="R17" s="15"/>
      <c r="S17" s="15"/>
      <c r="T17" s="15"/>
      <c r="U17" s="15">
        <v>8</v>
      </c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>
        <v>8</v>
      </c>
      <c r="AG17" s="15">
        <v>8</v>
      </c>
      <c r="AH17" s="15"/>
      <c r="AI17" s="17"/>
      <c r="AJ17" s="17"/>
      <c r="AK17" s="17"/>
      <c r="AL17" s="17"/>
      <c r="AM17" s="15">
        <f t="shared" si="0"/>
        <v>80</v>
      </c>
      <c r="AN17" s="21">
        <v>8</v>
      </c>
    </row>
    <row r="18" spans="1:40" s="18" customFormat="1" ht="33" customHeight="1" x14ac:dyDescent="0.2">
      <c r="A18" s="15">
        <v>16</v>
      </c>
      <c r="B18" s="16" t="s">
        <v>33</v>
      </c>
      <c r="C18" s="15" t="s">
        <v>68</v>
      </c>
      <c r="D18" s="37" t="s">
        <v>69</v>
      </c>
      <c r="E18" s="11" t="s">
        <v>73</v>
      </c>
      <c r="F18" s="11">
        <v>10</v>
      </c>
      <c r="G18" s="15">
        <v>1</v>
      </c>
      <c r="H18" s="11">
        <v>10</v>
      </c>
      <c r="I18" s="15">
        <v>10</v>
      </c>
      <c r="J18" s="15">
        <v>10</v>
      </c>
      <c r="K18" s="15">
        <v>10</v>
      </c>
      <c r="L18" s="15">
        <v>10</v>
      </c>
      <c r="M18" s="15">
        <v>10</v>
      </c>
      <c r="N18" s="15">
        <v>10</v>
      </c>
      <c r="O18" s="15">
        <v>10</v>
      </c>
      <c r="P18" s="15">
        <v>10</v>
      </c>
      <c r="Q18" s="15">
        <v>10</v>
      </c>
      <c r="R18" s="15">
        <v>10</v>
      </c>
      <c r="S18" s="15">
        <v>10</v>
      </c>
      <c r="T18" s="15"/>
      <c r="U18" s="15">
        <v>10</v>
      </c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7">
        <v>10</v>
      </c>
      <c r="AJ18" s="17">
        <v>10</v>
      </c>
      <c r="AK18" s="17">
        <v>10</v>
      </c>
      <c r="AL18" s="17">
        <v>10</v>
      </c>
      <c r="AM18" s="15">
        <f t="shared" si="0"/>
        <v>170</v>
      </c>
      <c r="AN18" s="21">
        <v>10</v>
      </c>
    </row>
    <row r="19" spans="1:40" ht="63.75" customHeight="1" x14ac:dyDescent="0.2">
      <c r="A19" s="43"/>
      <c r="B19" s="43"/>
      <c r="C19" s="43"/>
      <c r="D19" s="43"/>
      <c r="E19" s="44"/>
      <c r="F19" s="22">
        <f>SUM(F3:F18)</f>
        <v>97</v>
      </c>
      <c r="G19" s="15"/>
      <c r="H19" s="21"/>
      <c r="I19" s="15"/>
      <c r="J19" s="15"/>
      <c r="K19" s="15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15"/>
      <c r="AJ19" s="15"/>
      <c r="AK19" s="15"/>
      <c r="AL19" s="15"/>
      <c r="AM19" s="21">
        <f>SUM(AM3:AM18)</f>
        <v>1433</v>
      </c>
      <c r="AN19" s="21"/>
    </row>
    <row r="20" spans="1:40" ht="38.25" customHeight="1" x14ac:dyDescent="0.2">
      <c r="B20" s="6"/>
      <c r="E20" s="8"/>
      <c r="F20" s="22" t="s">
        <v>32</v>
      </c>
      <c r="I20" s="30"/>
      <c r="J20" s="29"/>
      <c r="K20" s="29"/>
      <c r="L20" s="29"/>
      <c r="M20" s="29"/>
      <c r="N20" s="29"/>
      <c r="O20" s="29"/>
      <c r="AI20" s="42"/>
      <c r="AJ20" s="42"/>
      <c r="AK20" s="42"/>
      <c r="AL20" s="42"/>
      <c r="AM20" s="9"/>
      <c r="AN20" s="41"/>
    </row>
    <row r="21" spans="1:40" x14ac:dyDescent="0.2">
      <c r="B21" s="6"/>
      <c r="E21" s="10"/>
      <c r="F21" s="12"/>
      <c r="I21" s="28"/>
      <c r="AM21" s="9"/>
    </row>
    <row r="22" spans="1:40" x14ac:dyDescent="0.2">
      <c r="C22" s="14"/>
      <c r="D22" s="13"/>
      <c r="E22" s="13"/>
    </row>
    <row r="23" spans="1:40" x14ac:dyDescent="0.2">
      <c r="C23" s="14"/>
      <c r="D23" s="13"/>
      <c r="E23" s="13"/>
    </row>
    <row r="24" spans="1:40" x14ac:dyDescent="0.2">
      <c r="C24" s="14"/>
      <c r="D24" s="13"/>
      <c r="E24" s="13"/>
    </row>
    <row r="60" s="7" customFormat="1" x14ac:dyDescent="0.2"/>
    <row r="61" s="7" customFormat="1" x14ac:dyDescent="0.2"/>
  </sheetData>
  <mergeCells count="3">
    <mergeCell ref="AI20:AL20"/>
    <mergeCell ref="A19:E19"/>
    <mergeCell ref="A1:AL1"/>
  </mergeCells>
  <phoneticPr fontId="0" type="noConversion"/>
  <printOptions horizontalCentered="1"/>
  <pageMargins left="0.39370078740157483" right="0.39370078740157483" top="0.74803149606299213" bottom="0.74803149606299213" header="0.31496062992125984" footer="0.31496062992125984"/>
  <pageSetup paperSize="8" scale="9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F0ACDF-93EA-4557-B7E3-5CD31017D7BE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gleby2021</vt:lpstr>
      <vt:lpstr>Arkusz1</vt:lpstr>
    </vt:vector>
  </TitlesOfParts>
  <Company>Ochrony Środowiska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zyniewicz</dc:creator>
  <cp:lastModifiedBy>Beata Meinhardt</cp:lastModifiedBy>
  <cp:lastPrinted>2021-03-04T13:27:35Z</cp:lastPrinted>
  <dcterms:created xsi:type="dcterms:W3CDTF">2006-09-26T20:31:01Z</dcterms:created>
  <dcterms:modified xsi:type="dcterms:W3CDTF">2021-03-04T13:28:17Z</dcterms:modified>
</cp:coreProperties>
</file>