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filterPrivacy="1" defaultThemeVersion="124226"/>
  <xr:revisionPtr revIDLastSave="0" documentId="13_ncr:1_{6E94D02D-C64B-4987-9DC4-E92792C0ED41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Arkusz1!$A$2:$E$70</definedName>
  </definedNames>
  <calcPr calcId="191029"/>
</workbook>
</file>

<file path=xl/calcChain.xml><?xml version="1.0" encoding="utf-8"?>
<calcChain xmlns="http://schemas.openxmlformats.org/spreadsheetml/2006/main">
  <c r="H4" i="1" l="1"/>
  <c r="H5" i="1"/>
  <c r="H8" i="1"/>
  <c r="H6" i="1"/>
  <c r="H9" i="1" l="1"/>
</calcChain>
</file>

<file path=xl/sharedStrings.xml><?xml version="1.0" encoding="utf-8"?>
<sst xmlns="http://schemas.openxmlformats.org/spreadsheetml/2006/main" count="99" uniqueCount="31">
  <si>
    <t>Lokalizacaja (Jednostka Inspektoratu)</t>
  </si>
  <si>
    <t>Przedmiot ubezpieczenia</t>
  </si>
  <si>
    <t>suma ubezpieczenia</t>
  </si>
  <si>
    <t>okres ubezpieczenia od</t>
  </si>
  <si>
    <t>BIAŁYSTOK</t>
  </si>
  <si>
    <t>BYDGOSZCZ</t>
  </si>
  <si>
    <t>BUDYNKI I BUDOWLE</t>
  </si>
  <si>
    <t>MASZYNY, URZĄDZENIA, WYPOSAŻENIE</t>
  </si>
  <si>
    <t>NISKOCENNE ŚRODKI TRWAŁE</t>
  </si>
  <si>
    <t>SPRZĘT ELEKTRONICZNY STACJONARNY</t>
  </si>
  <si>
    <t>SPRZĘT ELEKTRONICZNY PRZENOŚNY</t>
  </si>
  <si>
    <t>GDAŃSK</t>
  </si>
  <si>
    <t>KATOWICE</t>
  </si>
  <si>
    <t>KIELCE</t>
  </si>
  <si>
    <t>KRAKÓW</t>
  </si>
  <si>
    <t>MASZYNY- CPM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</si>
  <si>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</si>
  <si>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</si>
  <si>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</si>
  <si>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</si>
  <si>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</si>
  <si>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</si>
  <si>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</si>
  <si>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</si>
  <si>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</si>
  <si>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</si>
  <si>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lp</t>
  </si>
  <si>
    <t>RAZEM</t>
  </si>
  <si>
    <t>PRZEDMIOT UBEZPIECZENIA</t>
  </si>
  <si>
    <t>SUMA UBEZPIECZENIA</t>
  </si>
  <si>
    <r>
      <t>Zalącznik Nr 1</t>
    </r>
    <r>
      <rPr>
        <b/>
        <i/>
        <sz val="11"/>
        <color theme="1"/>
        <rFont val="Calibri"/>
        <family val="2"/>
        <charset val="238"/>
        <scheme val="minor"/>
      </rPr>
      <t xml:space="preserve"> Przedmiot i sumy ubezpieczenia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</si>
</sst>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C49" workbookViewId="0">
      <selection activeCell="F67" sqref="F67"/>
    </sheetView>
  </sheetViews>
  <sheetFormatPr defaultRowHeight="15" x14ac:dyDescent="0.25"/>
  <cols>
    <col min="2" max="2" width="33.42578125" customWidth="1"/>
    <col min="3" max="3" width="34.5703125" customWidth="1"/>
    <col min="4" max="4" width="19.140625" bestFit="1" customWidth="1"/>
    <col min="5" max="5" width="23.85546875" customWidth="1"/>
    <col min="7" max="8" width="35.5703125" customWidth="1"/>
    <col min="10" max="10" width="15.42578125" bestFit="1" customWidth="1"/>
  </cols>
  <sheetData>
    <row r="1" spans="1:10" x14ac:dyDescent="0.25">
      <c r="C1" s="10" t="s">
        <v>30</v>
      </c>
      <c r="D1" s="10"/>
      <c r="E1" s="10"/>
      <c r="F1" s="10"/>
      <c r="G1" s="10"/>
      <c r="H1" s="10"/>
    </row>
    <row r="2" spans="1:10" x14ac:dyDescent="0.25">
      <c r="A2" s="4" t="s">
        <v>26</v>
      </c>
      <c r="B2" s="4" t="s">
        <v>0</v>
      </c>
      <c r="C2" s="4" t="s">
        <v>1</v>
      </c>
      <c r="D2" s="4" t="s">
        <v>2</v>
      </c>
      <c r="E2" s="4" t="s">
        <v>3</v>
      </c>
      <c r="F2" s="5"/>
      <c r="G2" s="10" t="s">
        <v>27</v>
      </c>
      <c r="H2" s="10"/>
      <c r="J2" s="6"/>
    </row>
    <row r="3" spans="1:10" x14ac:dyDescent="0.25">
      <c r="A3" s="11">
        <v>1</v>
      </c>
      <c r="B3" s="11" t="s">
        <v>4</v>
      </c>
      <c r="C3" s="1" t="s">
        <v>6</v>
      </c>
      <c r="D3" s="2">
        <v>14921458.67</v>
      </c>
      <c r="E3" s="12">
        <v>43831</v>
      </c>
      <c r="G3" s="4" t="s">
        <v>28</v>
      </c>
      <c r="H3" s="4" t="s">
        <v>29</v>
      </c>
    </row>
    <row r="4" spans="1:10" x14ac:dyDescent="0.25">
      <c r="A4" s="11"/>
      <c r="B4" s="11"/>
      <c r="C4" s="1" t="s">
        <v>7</v>
      </c>
      <c r="D4" s="2">
        <v>10552852.82</v>
      </c>
      <c r="E4" s="12"/>
      <c r="G4" s="1" t="s">
        <v>6</v>
      </c>
      <c r="H4" s="2">
        <f>SUM(D3,D5,D10,D13,D20,D22,D27,D31,D37,D41,D49,D54,D59,D63,D66)</f>
        <v>109717657.21000001</v>
      </c>
    </row>
    <row r="5" spans="1:10" x14ac:dyDescent="0.25">
      <c r="A5" s="11">
        <v>2</v>
      </c>
      <c r="B5" s="11" t="s">
        <v>5</v>
      </c>
      <c r="C5" s="1" t="s">
        <v>6</v>
      </c>
      <c r="D5" s="2">
        <v>6852536.3099999996</v>
      </c>
      <c r="E5" s="12">
        <v>43831</v>
      </c>
      <c r="G5" s="1" t="s">
        <v>7</v>
      </c>
      <c r="H5" s="2">
        <f>SUM(D4,D6,D11,D14,D17,D18,D21,D23,D28,D32,D38,D42,D50,D55,D60,D64,D67)</f>
        <v>205584885.31999999</v>
      </c>
    </row>
    <row r="6" spans="1:10" x14ac:dyDescent="0.25">
      <c r="A6" s="11"/>
      <c r="B6" s="11"/>
      <c r="C6" s="1" t="s">
        <v>7</v>
      </c>
      <c r="D6" s="2">
        <v>19294991.649999999</v>
      </c>
      <c r="E6" s="12"/>
      <c r="G6" s="1" t="s">
        <v>15</v>
      </c>
      <c r="H6" s="9">
        <f>SUM(D19,D26,D46,D53,D56,D70)</f>
        <v>1184803.6499999999</v>
      </c>
    </row>
    <row r="7" spans="1:10" x14ac:dyDescent="0.25">
      <c r="A7" s="11"/>
      <c r="B7" s="11"/>
      <c r="C7" s="1" t="s">
        <v>8</v>
      </c>
      <c r="D7" s="2">
        <v>1349635.5</v>
      </c>
      <c r="E7" s="12"/>
      <c r="G7" s="1" t="s">
        <v>8</v>
      </c>
      <c r="H7" s="9">
        <v>3501482.59</v>
      </c>
    </row>
    <row r="8" spans="1:10" x14ac:dyDescent="0.25">
      <c r="A8" s="11"/>
      <c r="B8" s="11"/>
      <c r="C8" s="1" t="s">
        <v>9</v>
      </c>
      <c r="D8" s="2">
        <v>10795419.75</v>
      </c>
      <c r="E8" s="12"/>
      <c r="G8" s="1" t="s">
        <v>9</v>
      </c>
      <c r="H8" s="9">
        <f>SUM(D8,D15,D24,D29,D35,D39,D44,D47,D51,D52,D57,D61,D68)</f>
        <v>37389158.050000004</v>
      </c>
    </row>
    <row r="9" spans="1:10" x14ac:dyDescent="0.25">
      <c r="A9" s="11"/>
      <c r="B9" s="11"/>
      <c r="C9" s="1" t="s">
        <v>10</v>
      </c>
      <c r="D9" s="2">
        <v>6753105.46</v>
      </c>
      <c r="E9" s="12"/>
      <c r="G9" s="1" t="s">
        <v>10</v>
      </c>
      <c r="H9" s="2">
        <f>SUM(D9,D12,D16,D25,D30,D33,D34,D36,D40,D45,D48,D58,D62,D65,D69)</f>
        <v>74041995.879999995</v>
      </c>
    </row>
    <row r="10" spans="1:10" x14ac:dyDescent="0.25">
      <c r="A10" s="11">
        <v>3</v>
      </c>
      <c r="B10" s="11" t="s">
        <v>11</v>
      </c>
      <c r="C10" s="1" t="s">
        <v>6</v>
      </c>
      <c r="D10" s="2">
        <v>6714199.5700000003</v>
      </c>
      <c r="E10" s="12">
        <v>43831</v>
      </c>
    </row>
    <row r="11" spans="1:10" x14ac:dyDescent="0.25">
      <c r="A11" s="11"/>
      <c r="B11" s="11"/>
      <c r="C11" s="1" t="s">
        <v>7</v>
      </c>
      <c r="D11" s="2">
        <v>21530117.5</v>
      </c>
      <c r="E11" s="12"/>
    </row>
    <row r="12" spans="1:10" x14ac:dyDescent="0.25">
      <c r="A12" s="11"/>
      <c r="B12" s="11"/>
      <c r="C12" s="1" t="s">
        <v>10</v>
      </c>
      <c r="D12" s="2">
        <v>558581.1</v>
      </c>
      <c r="E12" s="12"/>
    </row>
    <row r="13" spans="1:10" x14ac:dyDescent="0.25">
      <c r="A13" s="11">
        <v>4</v>
      </c>
      <c r="B13" s="11" t="s">
        <v>12</v>
      </c>
      <c r="C13" s="1" t="s">
        <v>6</v>
      </c>
      <c r="D13" s="2">
        <v>9607667</v>
      </c>
      <c r="E13" s="12">
        <v>43844</v>
      </c>
    </row>
    <row r="14" spans="1:10" x14ac:dyDescent="0.25">
      <c r="A14" s="11"/>
      <c r="B14" s="11"/>
      <c r="C14" s="1" t="s">
        <v>7</v>
      </c>
      <c r="D14" s="2">
        <v>8400000</v>
      </c>
      <c r="E14" s="12"/>
    </row>
    <row r="15" spans="1:10" x14ac:dyDescent="0.25">
      <c r="A15" s="11"/>
      <c r="B15" s="11"/>
      <c r="C15" s="1" t="s">
        <v>9</v>
      </c>
      <c r="D15" s="2">
        <v>617698.13</v>
      </c>
      <c r="E15" s="12"/>
    </row>
    <row r="16" spans="1:10" x14ac:dyDescent="0.25">
      <c r="A16" s="11"/>
      <c r="B16" s="11"/>
      <c r="C16" s="1" t="s">
        <v>10</v>
      </c>
      <c r="D16" s="2">
        <v>597277.29</v>
      </c>
      <c r="E16" s="12"/>
    </row>
    <row r="17" spans="1:5" x14ac:dyDescent="0.25">
      <c r="A17" s="11">
        <v>5</v>
      </c>
      <c r="B17" s="11" t="s">
        <v>13</v>
      </c>
      <c r="C17" s="1" t="s">
        <v>7</v>
      </c>
      <c r="D17" s="2">
        <v>364269.07</v>
      </c>
      <c r="E17" s="14">
        <v>43831</v>
      </c>
    </row>
    <row r="18" spans="1:5" x14ac:dyDescent="0.25">
      <c r="A18" s="11"/>
      <c r="B18" s="11"/>
      <c r="C18" s="1" t="s">
        <v>7</v>
      </c>
      <c r="D18" s="2">
        <v>298000</v>
      </c>
      <c r="E18" s="16"/>
    </row>
    <row r="19" spans="1:5" x14ac:dyDescent="0.25">
      <c r="A19" s="11"/>
      <c r="B19" s="11"/>
      <c r="C19" s="8" t="s">
        <v>15</v>
      </c>
      <c r="D19" s="9">
        <v>186222</v>
      </c>
      <c r="E19" s="3">
        <v>43945</v>
      </c>
    </row>
    <row r="20" spans="1:5" x14ac:dyDescent="0.25">
      <c r="A20" s="11">
        <v>6</v>
      </c>
      <c r="B20" s="11" t="s">
        <v>14</v>
      </c>
      <c r="C20" s="1" t="s">
        <v>6</v>
      </c>
      <c r="D20" s="2">
        <v>11346200.91</v>
      </c>
      <c r="E20" s="17">
        <v>43856</v>
      </c>
    </row>
    <row r="21" spans="1:5" x14ac:dyDescent="0.25">
      <c r="A21" s="11"/>
      <c r="B21" s="11"/>
      <c r="C21" s="1" t="s">
        <v>7</v>
      </c>
      <c r="D21" s="2">
        <v>400000</v>
      </c>
      <c r="E21" s="17"/>
    </row>
    <row r="22" spans="1:5" x14ac:dyDescent="0.25">
      <c r="A22" s="11"/>
      <c r="B22" s="11"/>
      <c r="C22" s="1" t="s">
        <v>6</v>
      </c>
      <c r="D22" s="2">
        <v>624523.06000000006</v>
      </c>
      <c r="E22" s="12">
        <v>43831</v>
      </c>
    </row>
    <row r="23" spans="1:5" x14ac:dyDescent="0.25">
      <c r="A23" s="11"/>
      <c r="B23" s="11"/>
      <c r="C23" s="1" t="s">
        <v>7</v>
      </c>
      <c r="D23" s="2">
        <v>20890023.07</v>
      </c>
      <c r="E23" s="12"/>
    </row>
    <row r="24" spans="1:5" x14ac:dyDescent="0.25">
      <c r="A24" s="11"/>
      <c r="B24" s="11"/>
      <c r="C24" s="1" t="s">
        <v>9</v>
      </c>
      <c r="D24" s="2">
        <v>339473.42</v>
      </c>
      <c r="E24" s="12"/>
    </row>
    <row r="25" spans="1:5" x14ac:dyDescent="0.25">
      <c r="A25" s="11"/>
      <c r="B25" s="11"/>
      <c r="C25" s="1" t="s">
        <v>10</v>
      </c>
      <c r="D25" s="2">
        <v>14109710.82</v>
      </c>
      <c r="E25" s="12"/>
    </row>
    <row r="26" spans="1:5" x14ac:dyDescent="0.25">
      <c r="A26" s="11"/>
      <c r="B26" s="11"/>
      <c r="C26" s="1" t="s">
        <v>15</v>
      </c>
      <c r="D26" s="2">
        <v>306583.65000000002</v>
      </c>
      <c r="E26" s="3">
        <v>44006</v>
      </c>
    </row>
    <row r="27" spans="1:5" x14ac:dyDescent="0.25">
      <c r="A27" s="11">
        <v>7</v>
      </c>
      <c r="B27" s="11" t="s">
        <v>16</v>
      </c>
      <c r="C27" s="1" t="s">
        <v>6</v>
      </c>
      <c r="D27" s="2">
        <v>2746730.38</v>
      </c>
      <c r="E27" s="12">
        <v>43831</v>
      </c>
    </row>
    <row r="28" spans="1:5" x14ac:dyDescent="0.25">
      <c r="A28" s="11"/>
      <c r="B28" s="11"/>
      <c r="C28" s="1" t="s">
        <v>7</v>
      </c>
      <c r="D28" s="2">
        <v>8263236.3700000001</v>
      </c>
      <c r="E28" s="12"/>
    </row>
    <row r="29" spans="1:5" x14ac:dyDescent="0.25">
      <c r="A29" s="11"/>
      <c r="B29" s="11"/>
      <c r="C29" s="1" t="s">
        <v>9</v>
      </c>
      <c r="D29" s="2">
        <v>8246744.6500000004</v>
      </c>
      <c r="E29" s="12"/>
    </row>
    <row r="30" spans="1:5" x14ac:dyDescent="0.25">
      <c r="A30" s="11"/>
      <c r="B30" s="11"/>
      <c r="C30" s="1" t="s">
        <v>10</v>
      </c>
      <c r="D30" s="2">
        <v>1345082.29</v>
      </c>
      <c r="E30" s="12"/>
    </row>
    <row r="31" spans="1:5" x14ac:dyDescent="0.25">
      <c r="A31" s="11">
        <v>8</v>
      </c>
      <c r="B31" s="11" t="s">
        <v>17</v>
      </c>
      <c r="C31" s="1" t="s">
        <v>6</v>
      </c>
      <c r="D31" s="2">
        <v>9800000</v>
      </c>
      <c r="E31" s="14">
        <v>43831</v>
      </c>
    </row>
    <row r="32" spans="1:5" x14ac:dyDescent="0.25">
      <c r="A32" s="11"/>
      <c r="B32" s="11"/>
      <c r="C32" s="1" t="s">
        <v>7</v>
      </c>
      <c r="D32" s="2">
        <v>13103483.82</v>
      </c>
      <c r="E32" s="15"/>
    </row>
    <row r="33" spans="1:5" x14ac:dyDescent="0.25">
      <c r="A33" s="11"/>
      <c r="B33" s="11"/>
      <c r="C33" s="1" t="s">
        <v>10</v>
      </c>
      <c r="D33" s="2">
        <v>1525733.46</v>
      </c>
      <c r="E33" s="15"/>
    </row>
    <row r="34" spans="1:5" x14ac:dyDescent="0.25">
      <c r="A34" s="11"/>
      <c r="B34" s="11"/>
      <c r="C34" s="1" t="s">
        <v>10</v>
      </c>
      <c r="D34" s="2">
        <v>254000</v>
      </c>
      <c r="E34" s="16"/>
    </row>
    <row r="35" spans="1:5" x14ac:dyDescent="0.25">
      <c r="A35" s="11">
        <v>9</v>
      </c>
      <c r="B35" s="11" t="s">
        <v>18</v>
      </c>
      <c r="C35" s="1" t="s">
        <v>9</v>
      </c>
      <c r="D35" s="2">
        <v>180846</v>
      </c>
      <c r="E35" s="13">
        <v>43739</v>
      </c>
    </row>
    <row r="36" spans="1:5" x14ac:dyDescent="0.25">
      <c r="A36" s="11"/>
      <c r="B36" s="11"/>
      <c r="C36" s="1" t="s">
        <v>10</v>
      </c>
      <c r="D36" s="2">
        <v>9320298.0399999991</v>
      </c>
      <c r="E36" s="13"/>
    </row>
    <row r="37" spans="1:5" x14ac:dyDescent="0.25">
      <c r="A37" s="11">
        <v>10</v>
      </c>
      <c r="B37" s="11" t="s">
        <v>19</v>
      </c>
      <c r="C37" s="1" t="s">
        <v>6</v>
      </c>
      <c r="D37" s="2">
        <v>1695835</v>
      </c>
      <c r="E37" s="12">
        <v>43831</v>
      </c>
    </row>
    <row r="38" spans="1:5" x14ac:dyDescent="0.25">
      <c r="A38" s="11"/>
      <c r="B38" s="11"/>
      <c r="C38" s="1" t="s">
        <v>7</v>
      </c>
      <c r="D38" s="2">
        <v>6489675</v>
      </c>
      <c r="E38" s="12"/>
    </row>
    <row r="39" spans="1:5" x14ac:dyDescent="0.25">
      <c r="A39" s="11"/>
      <c r="B39" s="11"/>
      <c r="C39" s="1" t="s">
        <v>9</v>
      </c>
      <c r="D39" s="2">
        <v>2931504</v>
      </c>
      <c r="E39" s="12"/>
    </row>
    <row r="40" spans="1:5" x14ac:dyDescent="0.25">
      <c r="A40" s="11"/>
      <c r="B40" s="11"/>
      <c r="C40" s="1" t="s">
        <v>10</v>
      </c>
      <c r="D40" s="2">
        <v>2566233</v>
      </c>
      <c r="E40" s="12"/>
    </row>
    <row r="41" spans="1:5" x14ac:dyDescent="0.25">
      <c r="A41" s="11">
        <v>11</v>
      </c>
      <c r="B41" s="11" t="s">
        <v>20</v>
      </c>
      <c r="C41" s="1" t="s">
        <v>6</v>
      </c>
      <c r="D41" s="2">
        <v>15014179.74</v>
      </c>
      <c r="E41" s="3">
        <v>44013</v>
      </c>
    </row>
    <row r="42" spans="1:5" x14ac:dyDescent="0.25">
      <c r="A42" s="11"/>
      <c r="B42" s="11"/>
      <c r="C42" s="1" t="s">
        <v>7</v>
      </c>
      <c r="D42" s="2">
        <v>32093624.43</v>
      </c>
      <c r="E42" s="12">
        <v>43831</v>
      </c>
    </row>
    <row r="43" spans="1:5" x14ac:dyDescent="0.25">
      <c r="A43" s="11"/>
      <c r="B43" s="11"/>
      <c r="C43" s="1" t="s">
        <v>8</v>
      </c>
      <c r="D43" s="2">
        <v>2151847.09</v>
      </c>
      <c r="E43" s="12"/>
    </row>
    <row r="44" spans="1:5" x14ac:dyDescent="0.25">
      <c r="A44" s="11"/>
      <c r="B44" s="11"/>
      <c r="C44" s="1" t="s">
        <v>9</v>
      </c>
      <c r="D44" s="2">
        <v>9140254</v>
      </c>
      <c r="E44" s="12"/>
    </row>
    <row r="45" spans="1:5" x14ac:dyDescent="0.25">
      <c r="A45" s="11"/>
      <c r="B45" s="11"/>
      <c r="C45" s="1" t="s">
        <v>10</v>
      </c>
      <c r="D45" s="2">
        <v>6057383</v>
      </c>
      <c r="E45" s="12"/>
    </row>
    <row r="46" spans="1:5" x14ac:dyDescent="0.25">
      <c r="A46" s="11"/>
      <c r="B46" s="11"/>
      <c r="C46" s="1" t="s">
        <v>15</v>
      </c>
      <c r="D46" s="2">
        <v>192864</v>
      </c>
      <c r="E46" s="12"/>
    </row>
    <row r="47" spans="1:5" x14ac:dyDescent="0.25">
      <c r="A47" s="11">
        <v>12</v>
      </c>
      <c r="B47" s="11" t="s">
        <v>21</v>
      </c>
      <c r="C47" s="1" t="s">
        <v>9</v>
      </c>
      <c r="D47" s="2">
        <v>2375578.69</v>
      </c>
      <c r="E47" s="12">
        <v>43831</v>
      </c>
    </row>
    <row r="48" spans="1:5" x14ac:dyDescent="0.25">
      <c r="A48" s="11"/>
      <c r="B48" s="11"/>
      <c r="C48" s="1" t="s">
        <v>10</v>
      </c>
      <c r="D48" s="2">
        <v>2599910.59</v>
      </c>
      <c r="E48" s="12"/>
    </row>
    <row r="49" spans="1:5" x14ac:dyDescent="0.25">
      <c r="A49" s="11"/>
      <c r="B49" s="11"/>
      <c r="C49" s="1" t="s">
        <v>6</v>
      </c>
      <c r="D49" s="2">
        <v>141819</v>
      </c>
      <c r="E49" s="12"/>
    </row>
    <row r="50" spans="1:5" x14ac:dyDescent="0.25">
      <c r="A50" s="11"/>
      <c r="B50" s="11"/>
      <c r="C50" s="1" t="s">
        <v>7</v>
      </c>
      <c r="D50" s="2">
        <v>1985516.7</v>
      </c>
      <c r="E50" s="12"/>
    </row>
    <row r="51" spans="1:5" x14ac:dyDescent="0.25">
      <c r="A51" s="11"/>
      <c r="B51" s="11"/>
      <c r="C51" s="1" t="s">
        <v>9</v>
      </c>
      <c r="D51" s="2">
        <v>244379</v>
      </c>
      <c r="E51" s="7">
        <v>43709</v>
      </c>
    </row>
    <row r="52" spans="1:5" x14ac:dyDescent="0.25">
      <c r="A52" s="11"/>
      <c r="B52" s="11"/>
      <c r="C52" s="1" t="s">
        <v>9</v>
      </c>
      <c r="D52" s="2">
        <v>2277369.6</v>
      </c>
      <c r="E52" s="13">
        <v>43770</v>
      </c>
    </row>
    <row r="53" spans="1:5" x14ac:dyDescent="0.25">
      <c r="A53" s="11"/>
      <c r="B53" s="11"/>
      <c r="C53" s="1" t="s">
        <v>15</v>
      </c>
      <c r="D53" s="2">
        <v>113406</v>
      </c>
      <c r="E53" s="13"/>
    </row>
    <row r="54" spans="1:5" x14ac:dyDescent="0.25">
      <c r="A54" s="11">
        <v>13</v>
      </c>
      <c r="B54" s="11" t="s">
        <v>22</v>
      </c>
      <c r="C54" s="1" t="s">
        <v>6</v>
      </c>
      <c r="D54" s="2">
        <v>4015702.66</v>
      </c>
      <c r="E54" s="12">
        <v>43831</v>
      </c>
    </row>
    <row r="55" spans="1:5" x14ac:dyDescent="0.25">
      <c r="A55" s="11"/>
      <c r="B55" s="11"/>
      <c r="C55" s="1" t="s">
        <v>7</v>
      </c>
      <c r="D55" s="2">
        <v>20668468.309999999</v>
      </c>
      <c r="E55" s="12"/>
    </row>
    <row r="56" spans="1:5" x14ac:dyDescent="0.25">
      <c r="A56" s="11"/>
      <c r="B56" s="11"/>
      <c r="C56" s="1" t="s">
        <v>15</v>
      </c>
      <c r="D56" s="2">
        <v>192864</v>
      </c>
      <c r="E56" s="12"/>
    </row>
    <row r="57" spans="1:5" x14ac:dyDescent="0.25">
      <c r="A57" s="11"/>
      <c r="B57" s="11"/>
      <c r="C57" s="1" t="s">
        <v>9</v>
      </c>
      <c r="D57" s="2">
        <v>144879.32</v>
      </c>
      <c r="E57" s="12"/>
    </row>
    <row r="58" spans="1:5" x14ac:dyDescent="0.25">
      <c r="A58" s="11"/>
      <c r="B58" s="11"/>
      <c r="C58" s="1" t="s">
        <v>10</v>
      </c>
      <c r="D58" s="2">
        <v>15570306.23</v>
      </c>
      <c r="E58" s="12"/>
    </row>
    <row r="59" spans="1:5" x14ac:dyDescent="0.25">
      <c r="A59" s="11">
        <v>14</v>
      </c>
      <c r="B59" s="11" t="s">
        <v>23</v>
      </c>
      <c r="C59" s="1" t="s">
        <v>6</v>
      </c>
      <c r="D59" s="2">
        <v>19420075.82</v>
      </c>
      <c r="E59" s="12">
        <v>43831</v>
      </c>
    </row>
    <row r="60" spans="1:5" x14ac:dyDescent="0.25">
      <c r="A60" s="11"/>
      <c r="B60" s="11"/>
      <c r="C60" s="1" t="s">
        <v>7</v>
      </c>
      <c r="D60" s="2">
        <v>6026023.2300000004</v>
      </c>
      <c r="E60" s="12"/>
    </row>
    <row r="61" spans="1:5" x14ac:dyDescent="0.25">
      <c r="A61" s="11"/>
      <c r="B61" s="11"/>
      <c r="C61" s="1" t="s">
        <v>9</v>
      </c>
      <c r="D61" s="2">
        <v>15403.49</v>
      </c>
      <c r="E61" s="12"/>
    </row>
    <row r="62" spans="1:5" x14ac:dyDescent="0.25">
      <c r="A62" s="11"/>
      <c r="B62" s="11"/>
      <c r="C62" s="1" t="s">
        <v>10</v>
      </c>
      <c r="D62" s="2">
        <v>38704.03</v>
      </c>
      <c r="E62" s="12"/>
    </row>
    <row r="63" spans="1:5" x14ac:dyDescent="0.25">
      <c r="A63" s="11">
        <v>15</v>
      </c>
      <c r="B63" s="11" t="s">
        <v>24</v>
      </c>
      <c r="C63" s="1" t="s">
        <v>6</v>
      </c>
      <c r="D63" s="2">
        <v>4816729.09</v>
      </c>
      <c r="E63" s="12">
        <v>43831</v>
      </c>
    </row>
    <row r="64" spans="1:5" x14ac:dyDescent="0.25">
      <c r="A64" s="11"/>
      <c r="B64" s="11"/>
      <c r="C64" s="1" t="s">
        <v>7</v>
      </c>
      <c r="D64" s="2">
        <v>28491187.289999999</v>
      </c>
      <c r="E64" s="12"/>
    </row>
    <row r="65" spans="1:5" x14ac:dyDescent="0.25">
      <c r="A65" s="11"/>
      <c r="B65" s="11"/>
      <c r="C65" s="1" t="s">
        <v>10</v>
      </c>
      <c r="D65" s="2">
        <v>5327169.57</v>
      </c>
      <c r="E65" s="12"/>
    </row>
    <row r="66" spans="1:5" x14ac:dyDescent="0.25">
      <c r="A66" s="11">
        <v>16</v>
      </c>
      <c r="B66" s="11" t="s">
        <v>25</v>
      </c>
      <c r="C66" s="1" t="s">
        <v>6</v>
      </c>
      <c r="D66" s="2">
        <v>2000000</v>
      </c>
      <c r="E66" s="12">
        <v>43831</v>
      </c>
    </row>
    <row r="67" spans="1:5" x14ac:dyDescent="0.25">
      <c r="A67" s="11"/>
      <c r="B67" s="11"/>
      <c r="C67" s="1" t="s">
        <v>7</v>
      </c>
      <c r="D67" s="2">
        <v>6733416.0599999996</v>
      </c>
      <c r="E67" s="12"/>
    </row>
    <row r="68" spans="1:5" x14ac:dyDescent="0.25">
      <c r="A68" s="11"/>
      <c r="B68" s="11"/>
      <c r="C68" s="1" t="s">
        <v>9</v>
      </c>
      <c r="D68" s="2">
        <v>79608</v>
      </c>
      <c r="E68" s="12"/>
    </row>
    <row r="69" spans="1:5" x14ac:dyDescent="0.25">
      <c r="A69" s="11"/>
      <c r="B69" s="11"/>
      <c r="C69" s="1" t="s">
        <v>10</v>
      </c>
      <c r="D69" s="2">
        <v>7418501</v>
      </c>
      <c r="E69" s="12"/>
    </row>
    <row r="70" spans="1:5" x14ac:dyDescent="0.25">
      <c r="A70" s="11"/>
      <c r="B70" s="11"/>
      <c r="C70" s="1" t="s">
        <v>15</v>
      </c>
      <c r="D70" s="2">
        <v>192864</v>
      </c>
      <c r="E70" s="12"/>
    </row>
  </sheetData>
  <autoFilter ref="A2:E70" xr:uid="{00000000-0009-0000-0000-000000000000}"/>
  <mergeCells count="52">
    <mergeCell ref="B3:B4"/>
    <mergeCell ref="E3:E4"/>
    <mergeCell ref="E20:E21"/>
    <mergeCell ref="E22:E25"/>
    <mergeCell ref="B20:B26"/>
    <mergeCell ref="B5:B9"/>
    <mergeCell ref="E5:E9"/>
    <mergeCell ref="E10:E12"/>
    <mergeCell ref="B10:B12"/>
    <mergeCell ref="B13:B16"/>
    <mergeCell ref="E13:E16"/>
    <mergeCell ref="E17:E18"/>
    <mergeCell ref="B59:B62"/>
    <mergeCell ref="E59:E62"/>
    <mergeCell ref="E63:E65"/>
    <mergeCell ref="B63:B65"/>
    <mergeCell ref="E37:E40"/>
    <mergeCell ref="B37:B40"/>
    <mergeCell ref="E42:E46"/>
    <mergeCell ref="B41:B46"/>
    <mergeCell ref="E47:E50"/>
    <mergeCell ref="E52:E53"/>
    <mergeCell ref="B47:B53"/>
    <mergeCell ref="A13:A16"/>
    <mergeCell ref="A17:A19"/>
    <mergeCell ref="A20:A26"/>
    <mergeCell ref="E54:E58"/>
    <mergeCell ref="B54:B58"/>
    <mergeCell ref="E27:E30"/>
    <mergeCell ref="B27:B30"/>
    <mergeCell ref="B31:B34"/>
    <mergeCell ref="E35:E36"/>
    <mergeCell ref="B35:B36"/>
    <mergeCell ref="B17:B19"/>
    <mergeCell ref="E31:E34"/>
    <mergeCell ref="A54:A58"/>
    <mergeCell ref="C1:H1"/>
    <mergeCell ref="A59:A62"/>
    <mergeCell ref="A63:A65"/>
    <mergeCell ref="A66:A70"/>
    <mergeCell ref="G2:H2"/>
    <mergeCell ref="A27:A30"/>
    <mergeCell ref="A31:A34"/>
    <mergeCell ref="A35:A36"/>
    <mergeCell ref="A37:A40"/>
    <mergeCell ref="A41:A46"/>
    <mergeCell ref="A47:A53"/>
    <mergeCell ref="E66:E70"/>
    <mergeCell ref="B66:B70"/>
    <mergeCell ref="A3:A4"/>
    <mergeCell ref="A5:A9"/>
    <mergeCell ref="A10:A12"/>
  </mergeCells>
  <pageMargins left="0.25" right="0.25" top="0.75" bottom="0.75" header="0.3" footer="0.3"/>
  <pageSetup paperSize="9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2019-09-09T14:22:53Z</dcterms:modified>
</cp:coreProperties>
</file>