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ozpuszczalniki chromatograf.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<sst xmlns="http://schemas.openxmlformats.org/spreadsheetml/2006/main" count="98" uniqueCount="82">
  <si>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 xml:space="preserve">Nazwa </t>
  </si>
  <si>
    <t>j.m.</t>
  </si>
  <si>
    <t>RAZEM</t>
  </si>
  <si>
    <t>1 l</t>
  </si>
  <si>
    <t>1l</t>
  </si>
  <si>
    <t>2,5 l</t>
  </si>
  <si>
    <t>2,5l</t>
  </si>
  <si>
    <t xml:space="preserve"> Białystok</t>
  </si>
  <si>
    <t xml:space="preserve"> Bydgoszcz</t>
  </si>
  <si>
    <t xml:space="preserve"> Gdańsk</t>
  </si>
  <si>
    <t xml:space="preserve"> Katowice</t>
  </si>
  <si>
    <t xml:space="preserve"> Kielce</t>
  </si>
  <si>
    <t xml:space="preserve"> Kraków</t>
  </si>
  <si>
    <t xml:space="preserve"> Lublin</t>
  </si>
  <si>
    <t xml:space="preserve"> Łódź</t>
  </si>
  <si>
    <t xml:space="preserve"> Olsztyn</t>
  </si>
  <si>
    <t xml:space="preserve"> Opole</t>
  </si>
  <si>
    <t xml:space="preserve"> Poznań</t>
  </si>
  <si>
    <t xml:space="preserve"> Rzeszów</t>
  </si>
  <si>
    <t>Szczecin</t>
  </si>
  <si>
    <t xml:space="preserve"> Warszawa</t>
  </si>
  <si>
    <t xml:space="preserve"> Wrocław</t>
  </si>
  <si>
    <t xml:space="preserve"> Zielona Góra</t>
  </si>
  <si>
    <t>Nr CAS</t>
  </si>
  <si>
    <t>67-63-0</t>
  </si>
  <si>
    <t>67-64-1</t>
  </si>
  <si>
    <t>110-54-3</t>
  </si>
  <si>
    <t>67-56-1</t>
  </si>
  <si>
    <t>141-78-6</t>
  </si>
  <si>
    <t>109-99-9</t>
  </si>
  <si>
    <t>75-15-0</t>
  </si>
  <si>
    <t>7732-18-5</t>
  </si>
  <si>
    <t>8032-32-4</t>
  </si>
  <si>
    <t>68-12-2</t>
  </si>
  <si>
    <t>75-05-8</t>
  </si>
  <si>
    <t>75-09-2</t>
  </si>
  <si>
    <r>
      <t xml:space="preserve">2-Propanol  LC-MS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Czystość: min. 99,8 %
Zawartość H2O: max. 0,06 %
Transmitancja przy 220 nm min. 50 % lub absorbancja przy 220 nm max. 0,30
Transmitancja przy 230 nm min. 75 % lub absorbancja przy 230 nm max. 0,15
Transmitancja przy 260 nm min. 98 % lub absorbancja przy 260-400 nm max. 0,01
</t>
    </r>
  </si>
  <si>
    <r>
      <rPr>
        <b/>
        <sz val="9"/>
        <rFont val="Calibri"/>
        <family val="2"/>
      </rPr>
      <t>Dichlorometan do HPLC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Czystość: min. 99.8 %
Zawartość H2O: max. 0.02 %
Pozostałość po odparowaniu: ≤ 5.0 mg/ml 
Absorbancja (przy 254 nm): max. 0.01 lub Transmitancja (przy 240 nm): ≥ 70% 
Absorbancja (przy 280 nm): max. 0.01 lub Transmitancja (przy 245 nm): ≥ 90% 
Absorbancja (przy 350 nm): 0.01 lub  Transmitancja (przy 260 nm): ≥ 99% 
</t>
    </r>
  </si>
  <si>
    <r>
      <rPr>
        <b/>
        <sz val="9"/>
        <rFont val="Calibri"/>
        <family val="2"/>
      </rPr>
      <t xml:space="preserve">Węgla disiarczek 
</t>
    </r>
    <r>
      <rPr>
        <sz val="9"/>
        <rFont val="Calibri"/>
        <family val="2"/>
      </rPr>
      <t xml:space="preserve">Czystość: ≥ 99.9 %
Zawartość benzenu: ≤ 0,002% </t>
    </r>
    <r>
      <rPr>
        <b/>
        <sz val="9"/>
        <rFont val="Calibri"/>
        <family val="2"/>
      </rPr>
      <t xml:space="preserve">
</t>
    </r>
  </si>
  <si>
    <t xml:space="preserve">CLB Oddział </t>
  </si>
  <si>
    <r>
      <rPr>
        <b/>
        <sz val="9"/>
        <rFont val="Calibri"/>
        <family val="2"/>
      </rPr>
      <t>2-propanol do HPLC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Czystość (GC): min. 99.7 %
Pozostałości po odparowaniu: ≤ 1 mg/l </t>
    </r>
    <r>
      <rPr>
        <sz val="9"/>
        <rFont val="Calibri"/>
        <family val="2"/>
      </rPr>
      <t xml:space="preserve">
Zawartość H2O: ≤ 0.05 %
Transmitancja przy 220 nm: ≥ 50% lub Absorbancja przy 225 nm: max  0.16
Transmitancja przy 260 nm: ≥ 98% lub Absorbancja przy 254 nm: max 0.02 
</t>
    </r>
  </si>
  <si>
    <r>
      <t xml:space="preserve">Aceton LC LiChrosolv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Czystość (GC): min. 99.7 %
Zawartość H2O: max 0.2 %  </t>
    </r>
    <r>
      <rPr>
        <sz val="9"/>
        <rFont val="Calibri"/>
        <family val="2"/>
      </rPr>
      <t xml:space="preserve">
Pozostałości po odparowaniu: ≤ 2 mg/l 
Kwasowość: max 0.0003 meq/g
Zasadowość: max 0.0006 meq/g 
Transmitancja przy 335 nm: ≥ 50 % lub Absorbancja przy 330 nm: max 1.00
Transmitancja przy 340 nm: ≥ 80 % lub Absorbancja przy 340 nm: max 0.10
Transmitancja przy 350 nm: ≥ 98 % lub Absorbancja przy 350 nm: max 0.01 </t>
    </r>
    <r>
      <rPr>
        <b/>
        <sz val="9"/>
        <rFont val="Calibri"/>
        <family val="2"/>
      </rPr>
      <t xml:space="preserve">
</t>
    </r>
  </si>
  <si>
    <r>
      <rPr>
        <b/>
        <sz val="9"/>
        <rFont val="Calibri"/>
        <family val="2"/>
      </rPr>
      <t xml:space="preserve">Acetonitryl do HPLC i UV super gradient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Czystość (GC): ≥ 99.9 %
Pozostałości po odparowaniu: ≤ 2 mg/l
Zawartość H2O: ≤ 0.02 %
Kwasowość: max 0.0008 meq/g 
Zasadowość: max 0.0006 meq/g 
Fluorescencja przy 365 nm: ≤ 0.5 ppb lub Fluorescencja przy 450 nm: max 0.3 ppb 
Transmitancja przy 193 nm: ≥ 60 % lub Absorbancja przy 200 nm: max 0.10
Transmitancja przy 195 nm: ≥ 80 % lub Absorbancja przy 210 nm: max 0.05
Transmitancja przy 230 nm: ≥ 98 % lub Absorbancja przy 220 nm: max 0.03
Filtrowany przez filtr max  0,20 μm </t>
    </r>
    <r>
      <rPr>
        <sz val="9"/>
        <color indexed="40"/>
        <rFont val="Calibri"/>
        <family val="2"/>
      </rPr>
      <t xml:space="preserve">
</t>
    </r>
  </si>
  <si>
    <r>
      <rPr>
        <b/>
        <sz val="9"/>
        <rFont val="Calibri"/>
        <family val="2"/>
      </rPr>
      <t>Heksan do HPLC</t>
    </r>
    <r>
      <rPr>
        <sz val="9"/>
        <rFont val="Calibri"/>
        <family val="2"/>
      </rPr>
      <t xml:space="preserve"> 
Czystość (GC): min. 95 %
Pozostałości po odparowaniu: ≤ 1 mg/l
Zawartość H2O: ≤ 0.01 %
Transmitancja przy 210 nm: ≥ 50 % lub Absorbancja przy 210 nm: max 0.2 
Transmitancja przy 220 nm: ≥ 85 % lub Absorbancja przy 220 nm: max 0.08
Transmitancja przy 254 nm: ≥ 98 % lub Absorbancja przy 254 nm: max 0.008
Filtrowany przez filtr max 0,20 μm</t>
    </r>
  </si>
  <si>
    <r>
      <rPr>
        <b/>
        <sz val="9"/>
        <rFont val="Calibri"/>
        <family val="2"/>
      </rPr>
      <t>Metanol do HPLC</t>
    </r>
    <r>
      <rPr>
        <sz val="9"/>
        <rFont val="Calibri"/>
        <family val="2"/>
      </rPr>
      <t xml:space="preserve">
Czystość (GC): min. 99.8 % 
Pozostałości po odparowaniu: ≤ 2 mg/l    
Zawartość H2O: max. 0.02 %
Glin (Al): max. 50 ppb
Wapń (Ca): max. 50 ppb
Żelazo (Fe): max. 100 ppb
Potas (K): max. 50 ppb
Magnez (Mg): max. 50 ppb
Sód (Na): ≤ 100 ppb 
Transmitancja (przy 210 nm): ≥ 35% lub Absorbancja (przy 225 nm): max. 0.20
Transmitancja (przy 220 nm): ≥ 60% lub Absorbancja (przy 254 nm): max. 0.02
Transmitancja (przy 230 nm): ≥ 75% lub Absorbancja (przy 280 nm): max. 0.01 
Filtrowany przez filtr max. 0,20 μm</t>
    </r>
  </si>
  <si>
    <r>
      <rPr>
        <b/>
        <sz val="9"/>
        <rFont val="Calibri"/>
        <family val="2"/>
      </rPr>
      <t>Metanol do LC-MS</t>
    </r>
    <r>
      <rPr>
        <sz val="9"/>
        <rFont val="Calibri"/>
        <family val="2"/>
      </rPr>
      <t xml:space="preserve">
Czystość: min. 99.8 % 
Pozostałości po odparowaniu: ≤ 1 mg/l 
Zawartość H2O: max. 0.02 %
Glin (Al): max. 50 ppb
Wapń (Ca): max. 50 ppb
Żelazo (Fe): max. 100 ppb
Potas (K): max. 50 ppb
Magnez (Mg): max. 50 ppb
Sód (Na): max. 50 ppb
Transmitancja (przy 210 nm): ≥ 35% lub Absorbancja (przy 225 nm): max. 0.20
Transmitancja (przy 220 nm): ≥ 60% lub Absorbancja (przy 254 nm): max. 0.02
Transmitancja (przy 230 nm): ≥ 75% lub Absorbancja (przy 280 nm): max. 0.01 
Filtrowany przez filtr max  0,20 μm    </t>
    </r>
  </si>
  <si>
    <r>
      <rPr>
        <b/>
        <sz val="9"/>
        <rFont val="Calibri"/>
        <family val="2"/>
      </rPr>
      <t xml:space="preserve">Woda do LC-MS </t>
    </r>
    <r>
      <rPr>
        <sz val="9"/>
        <rFont val="Calibri"/>
        <family val="2"/>
      </rPr>
      <t xml:space="preserve">Grade LiChrosolv
Pozostałości po odparowaniu: ≤ 5 mg/l 
Glin (Al): max. 500 ppb
Wapń (Ca): max. 100 ppb
Żelazo (Fe): max. 100 ppb
Potas (K): max. 100 ppb
Magnez (Mg): max. 100 ppb
Sód (Na): ≤ 200 ppb  </t>
    </r>
    <r>
      <rPr>
        <sz val="9"/>
        <color indexed="40"/>
        <rFont val="Calibri"/>
        <family val="2"/>
      </rPr>
      <t xml:space="preserve">
</t>
    </r>
    <r>
      <rPr>
        <sz val="9"/>
        <rFont val="Calibri"/>
        <family val="2"/>
      </rPr>
      <t xml:space="preserve">Filtrowane przez filtr max  0,20 μm 
</t>
    </r>
  </si>
  <si>
    <t>Producent</t>
  </si>
  <si>
    <r>
      <rPr>
        <b/>
        <sz val="9"/>
        <rFont val="Calibri"/>
        <family val="2"/>
      </rPr>
      <t xml:space="preserve">Acetonitryl do LC-MS                                          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Czystość (GC): min. 99.9 %
Pozostałości po odparowaniu: max 1 mg/l
Zawartość H2O: max 0.01 %
Glin (Al): max 50 ppb
Wapń (Ca): mx 50 ppb
Żelazo (Fe): max 50 pb
Potas (K): max 50 ppb
Magnez (Mg): max 50 ppb
Sód (Na): max 50 ppb
Absorbancja UV przy 200 nm: max 0.05 lub Transmitancja przy 195 nm: ≥ 85%
Absorbancja UV przy 220 nm: max 0.01 lub Transmitancja przy 215 nm: ≥ 98 %
Absorbancja UV przy 254 nm: max 0.01 lub Transmitancja przy 230 nm: ≥ 99 %
Test w układzie gradientowym dla 254 nm: max 0.005 AU
Filtrowany przez filtr max  0,20 μm </t>
    </r>
  </si>
  <si>
    <r>
      <rPr>
        <b/>
        <sz val="9"/>
        <rFont val="Calibri"/>
        <family val="2"/>
      </rPr>
      <t xml:space="preserve">N,N - Dimetyloformamid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Czystość: min. 99.8 %
Pozostałości po odparowaniu: max. 0.005 % 
Woda (H2O): 0.1 %
Glin (Al): max. 0.05 ppm
Bor (B): max. 0.02 ppm
Bar (Ba): max. 0.1 ppm
Wapń (Ca): max. 0.5 ppm
Kadm (Cd): max. 0.05 ppm
Kobalt (Co): max. 0.02 ppm
Chrom (Cr): max. 0.02 ppm
Miedź (Cu): max. 0.02 ppm
Żelazo (Fe): max. 0.1 ppm
Magnez (Mg): max. 0.1 ppm
Mangan (Mn): max. 0.02 ppm
Nikiel (Ni): max. 0.02 ppm
Ołów (Pb): max. 0.1 ppm
Cyna (Sn): max. 0.1 ppm
Cynk (Zn): max 0.1 ppm
</t>
    </r>
  </si>
  <si>
    <r>
      <t xml:space="preserve">Octan etylu do analizy pozostałości organicznych 
</t>
    </r>
    <r>
      <rPr>
        <sz val="9"/>
        <rFont val="Calibri"/>
        <family val="2"/>
      </rPr>
      <t xml:space="preserve">Czystość  ≥ 99,6%
Pozostałość po odparowaniu  ≤ 3 ppm
Zawartość H2O ≤ 0,05%
GC/ECD (epoksyd heptachloru): ≤ 10 pg/ml lub GC/ECD (lindan): ≤ 3 pg/ml
GC/FID (2-oktanol): ≤ 5 ng/ml lub GC/FID (n-tetradekan): ≤ 3 ng/ml
</t>
    </r>
  </si>
  <si>
    <t xml:space="preserve">J.T. Baker, nr kat. 9821.2500  lub równoważny o parametrach nie gorszych niż określone </t>
  </si>
  <si>
    <t xml:space="preserve">J.T.Baker, nr kat. 7032.1000  lub równoważny o parametrach nie gorszych niż określone </t>
  </si>
  <si>
    <t xml:space="preserve">JTB-9260.2500  lub równoważny o parametrach nie gorszych niż określone </t>
  </si>
  <si>
    <t xml:space="preserve">CHS-1113.1000   lub równoważny o parametrach nie gorszych niż określone </t>
  </si>
  <si>
    <t xml:space="preserve">JTB-4218.2500  lub równoważny o parametrach nie gorszych niż określone </t>
  </si>
  <si>
    <t xml:space="preserve">SIGMA 342270  lub równoważny o parametrach nie gorszych niż określone </t>
  </si>
  <si>
    <r>
      <rPr>
        <b/>
        <sz val="9"/>
        <rFont val="Calibri"/>
        <family val="2"/>
      </rPr>
      <t>Woda do HPLC</t>
    </r>
    <r>
      <rPr>
        <sz val="9"/>
        <rFont val="Calibri"/>
        <family val="2"/>
      </rPr>
      <t xml:space="preserve"> 
Pozostałości po odparowaniu: max. 3ppm
Absorbancja przy długości fali 254 nm max. 1 mAU</t>
    </r>
  </si>
  <si>
    <t>5</t>
  </si>
  <si>
    <t>6</t>
  </si>
  <si>
    <t>7</t>
  </si>
  <si>
    <r>
      <rPr>
        <b/>
        <sz val="9"/>
        <rFont val="Calibri"/>
        <family val="2"/>
      </rPr>
      <t xml:space="preserve">Eter naftowy do pozostałości organicznej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t.w. 30-65 st C                                                                                                                                                                                                                                             Pozostałości po odparowaniu: max. 5 ppm
Zawartość wody: max. 0.05 %
ECD- wrażliwe zanieczyszczenia (1,2-dibromoetan) : max. 5 ng/ml lub ECD (lindan) max. 3 pg/ml
ECD- wrażliwe zanieczyszczenia (epoksyd heptachloru): max. 10 pg/ml lub ECD (lindan) max. 3 pg/ml
FID- wrażliwe zanieczyszczenia (2-oktanol): max. 5 ng/ml  lub FID (n-tetradekan) max. 3 ng/ml
</t>
    </r>
  </si>
  <si>
    <r>
      <t xml:space="preserve">Tetrahydrofuran HPLC 
</t>
    </r>
    <r>
      <rPr>
        <sz val="9"/>
        <rFont val="Calibri"/>
        <family val="2"/>
      </rPr>
      <t xml:space="preserve">Zawartość: min. 99,9 %
Zawartość H2O: max. 200 mg/kg
Transmitancja UV przy 240 nm: min. 20,0 % lub przy 230 nm: min. 35,0 %
Transmitancja UV przy 250 nm: min. 45,0%
Transmitancja UV przy 300 nm: min. 90,0% lub przy 280 nm: min. 95,0%
</t>
    </r>
  </si>
  <si>
    <t xml:space="preserve">Honeyweel, nr kat. 34965 / JTB-9827-02  lub równoważny o parametrach nie gorszych niż określone </t>
  </si>
  <si>
    <t xml:space="preserve">Merck, nr kat. 1.13350.2500 / J.T.Baker, nr kat. 9095.2500   lub równoważny o parametrach nie gorszych niż określone </t>
  </si>
  <si>
    <t xml:space="preserve">J.T. Baker, nr kat. 9012.2500 / MERCK 1.00030.2500  lub równoważny o parametrach nie gorszych niż określone </t>
  </si>
  <si>
    <t xml:space="preserve">J.T.Baker, nr kat. 9410.2500 / MERCK 1.06044.2500  lub równoważny o parametrach nie gorszych niż określone </t>
  </si>
  <si>
    <t xml:space="preserve"> BAKER 9265.1000 lub równoważny o parametrach nie gorszych niż określone </t>
  </si>
  <si>
    <t xml:space="preserve">J.T.Baker, nr kat. 9304.2500 / MERCK 1.04391.2500 lub równoważny  lub równoważny o parametrach nie gorszych niż określone </t>
  </si>
  <si>
    <t xml:space="preserve">J.T. Baker, nr kat. 9822.2500 / MERCK 1.06035.2500  lub równoważny o parametrach nie gorszych niż określone </t>
  </si>
  <si>
    <t xml:space="preserve">Merck, nr kat. 1.15333.1000 / JTB-9825.1000  lub równoważny o parametrach nie gorszych niż określone </t>
  </si>
  <si>
    <t>Wypełnia Wykonawca</t>
  </si>
  <si>
    <t xml:space="preserve">Oferowany równoważny produkt / nr katalogowy  </t>
  </si>
  <si>
    <t>Cena jednostkowa netto                 (jedn z kol. 4)</t>
  </si>
  <si>
    <t>Stawka podatku VAT (wyrażona w %)</t>
  </si>
  <si>
    <t>Wartość netto  kol. 21 x kol.23</t>
  </si>
  <si>
    <t>Wartość brutto  kol. 24 x kol. 25</t>
  </si>
  <si>
    <t>Załącznik nr 4 do zapytanie ofertowego</t>
  </si>
  <si>
    <t>FORMULARZ CENOWY</t>
  </si>
  <si>
    <t xml:space="preserve">Zadanie I a - Rozpuszczalniki do chromatografii cieczowej  </t>
  </si>
  <si>
    <r>
      <t xml:space="preserve">Merck, nr kat. 1.00020.2500 / J.T.Baker, nr kat. </t>
    </r>
    <r>
      <rPr>
        <sz val="11"/>
        <color indexed="10"/>
        <rFont val="Calibri"/>
        <family val="2"/>
      </rPr>
      <t>8142</t>
    </r>
    <r>
      <rPr>
        <sz val="11"/>
        <rFont val="Calibri"/>
        <family val="2"/>
      </rPr>
      <t xml:space="preserve">.2500  lub równoważny o parametrach nie gorszych niż określone </t>
    </r>
  </si>
  <si>
    <r>
      <t>J.T.Baker, nr kat. 8</t>
    </r>
    <r>
      <rPr>
        <sz val="11"/>
        <color indexed="10"/>
        <rFont val="Calibri"/>
        <family val="2"/>
      </rPr>
      <t>40</t>
    </r>
    <r>
      <rPr>
        <sz val="11"/>
        <rFont val="Calibri"/>
        <family val="2"/>
      </rPr>
      <t xml:space="preserve">2.2500 / MERCK 1.06007.2500  lub równoważny o parametrach nie gorszych niż określone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</si>
</sst>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"/>
    <numFmt numFmtId="184" formatCode="_-* #,##0.0000\ &quot;zł&quot;_-;\-* #,##0.0000\ &quot;zł&quot;_-;_-* &quot;-&quot;??\ &quot;zł&quot;_-;_-@_-"/>
    <numFmt numFmtId="185" formatCode="[$-415]d\ mmmm\ yyyy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zcionka tekstu podstawowego"/>
      <family val="2"/>
    </font>
    <font>
      <sz val="9"/>
      <color indexed="4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2"/>
      <name val="Calibri"/>
      <family val="2"/>
    </font>
    <font>
      <b/>
      <sz val="12"/>
      <color indexed="8"/>
      <name val="Czcionka tekstu podstawowego"/>
      <family val="0"/>
    </font>
    <font>
      <b/>
      <sz val="16"/>
      <name val="Calibri"/>
      <family val="2"/>
    </font>
    <font>
      <b/>
      <sz val="10"/>
      <name val="Calibri"/>
      <family val="2"/>
    </font>
    <font>
      <sz val="14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color indexed="30"/>
      <name val="Czcionka tekstu podstawowego"/>
      <family val="0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2"/>
      <color indexed="8"/>
      <name val="Czcionka tekstu podstawowego"/>
      <family val="0"/>
    </font>
    <font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4"/>
      <color rgb="FFFF0000"/>
      <name val="Czcionka tekstu podstawowego"/>
      <family val="0"/>
    </font>
    <font>
      <b/>
      <i/>
      <sz val="12"/>
      <color theme="1"/>
      <name val="Czcionka tekstu podstawowego"/>
      <family val="0"/>
    </font>
    <font>
      <b/>
      <sz val="11"/>
      <color rgb="FF0070C0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8" fillId="13" borderId="10" xfId="0" applyNumberFormat="1" applyFont="1" applyFill="1" applyBorder="1" applyAlignment="1">
      <alignment horizontal="center" vertical="center" textRotation="90" wrapText="1"/>
    </xf>
    <xf numFmtId="49" fontId="28" fillId="13" borderId="12" xfId="0" applyNumberFormat="1" applyFont="1" applyFill="1" applyBorder="1" applyAlignment="1">
      <alignment horizontal="center" vertical="center" textRotation="90" wrapText="1"/>
    </xf>
    <xf numFmtId="49" fontId="2" fillId="0" borderId="10" xfId="44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1" fontId="31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2" fontId="64" fillId="0" borderId="0" xfId="0" applyNumberFormat="1" applyFont="1" applyAlignment="1">
      <alignment/>
    </xf>
    <xf numFmtId="0" fontId="0" fillId="0" borderId="0" xfId="0" applyAlignment="1">
      <alignment wrapText="1"/>
    </xf>
    <xf numFmtId="49" fontId="2" fillId="0" borderId="10" xfId="44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1" fontId="34" fillId="36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5" fillId="37" borderId="13" xfId="0" applyFont="1" applyFill="1" applyBorder="1" applyAlignment="1">
      <alignment vertical="center" wrapText="1"/>
    </xf>
    <xf numFmtId="0" fontId="35" fillId="37" borderId="10" xfId="0" applyFont="1" applyFill="1" applyBorder="1" applyAlignment="1">
      <alignment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35" fillId="37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vertical="top" wrapText="1"/>
    </xf>
    <xf numFmtId="0" fontId="62" fillId="0" borderId="0" xfId="0" applyFont="1" applyAlignment="1">
      <alignment horizontal="right" vertical="top" wrapText="1"/>
    </xf>
    <xf numFmtId="2" fontId="66" fillId="0" borderId="0" xfId="0" applyNumberFormat="1" applyFont="1" applyAlignment="1">
      <alignment horizontal="center" vertical="center"/>
    </xf>
    <xf numFmtId="2" fontId="64" fillId="0" borderId="0" xfId="0" applyNumberFormat="1" applyFont="1" applyAlignment="1">
      <alignment horizontal="center" vertical="center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49" fontId="38" fillId="13" borderId="16" xfId="0" applyNumberFormat="1" applyFont="1" applyFill="1" applyBorder="1" applyAlignment="1">
      <alignment horizontal="center" vertical="center" wrapText="1"/>
    </xf>
    <xf numFmtId="49" fontId="38" fillId="1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123825</xdr:colOff>
      <xdr:row>26</xdr:row>
      <xdr:rowOff>95250</xdr:rowOff>
    </xdr:to>
    <xdr:pic>
      <xdr:nvPicPr>
        <xdr:cNvPr id="1" name="Picture 1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08475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123825</xdr:colOff>
      <xdr:row>26</xdr:row>
      <xdr:rowOff>95250</xdr:rowOff>
    </xdr:to>
    <xdr:pic>
      <xdr:nvPicPr>
        <xdr:cNvPr id="2" name="Picture 2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9708475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114300</xdr:colOff>
      <xdr:row>26</xdr:row>
      <xdr:rowOff>95250</xdr:rowOff>
    </xdr:to>
    <xdr:pic>
      <xdr:nvPicPr>
        <xdr:cNvPr id="3" name="Picture 3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297084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114300</xdr:colOff>
      <xdr:row>26</xdr:row>
      <xdr:rowOff>95250</xdr:rowOff>
    </xdr:to>
    <xdr:pic>
      <xdr:nvPicPr>
        <xdr:cNvPr id="4" name="Picture 4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97084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5" name="Picture 5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9708475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123825</xdr:colOff>
      <xdr:row>26</xdr:row>
      <xdr:rowOff>95250</xdr:rowOff>
    </xdr:to>
    <xdr:pic>
      <xdr:nvPicPr>
        <xdr:cNvPr id="6" name="Picture 6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29708475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114300</xdr:colOff>
      <xdr:row>26</xdr:row>
      <xdr:rowOff>95250</xdr:rowOff>
    </xdr:to>
    <xdr:pic>
      <xdr:nvPicPr>
        <xdr:cNvPr id="7" name="Picture 7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297084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ols.wmflabs.org/magnustools/cas.php?language=pl&amp;cas=67-63-0" TargetMode="External" /><Relationship Id="rId2" Type="http://schemas.openxmlformats.org/officeDocument/2006/relationships/hyperlink" Target="https://tools.wmflabs.org/magnustools/cas.php?language=pl&amp;cas=67-63-0" TargetMode="External" /><Relationship Id="rId3" Type="http://schemas.openxmlformats.org/officeDocument/2006/relationships/hyperlink" Target="https://tools.wmflabs.org/magnustools/cas.php?language=pl&amp;cas=67-64-1" TargetMode="External" /><Relationship Id="rId4" Type="http://schemas.openxmlformats.org/officeDocument/2006/relationships/hyperlink" Target="https://tools.wmflabs.org/magnustools/cas.php?language=pl&amp;cas=67-56-1" TargetMode="External" /><Relationship Id="rId5" Type="http://schemas.openxmlformats.org/officeDocument/2006/relationships/hyperlink" Target="https://tools.wmflabs.org/magnustools/cas.php?language=pl&amp;cas=67-56-1" TargetMode="External" /><Relationship Id="rId6" Type="http://schemas.openxmlformats.org/officeDocument/2006/relationships/hyperlink" Target="https://tools.wmflabs.org/magnustools/cas.php?language=pl&amp;cas=109-99-9" TargetMode="External" /><Relationship Id="rId7" Type="http://schemas.openxmlformats.org/officeDocument/2006/relationships/hyperlink" Target="https://tools.wmflabs.org/magnustools/cas.php?language=pl&amp;cas=75-15-0" TargetMode="External" /><Relationship Id="rId8" Type="http://schemas.openxmlformats.org/officeDocument/2006/relationships/hyperlink" Target="https://tools.wmflabs.org/magnustools/cas.php?language=pl&amp;cas=7732-18-5" TargetMode="External" /><Relationship Id="rId9" Type="http://schemas.openxmlformats.org/officeDocument/2006/relationships/hyperlink" Target="https://tools.wmflabs.org/magnustools/cas.php?language=pl&amp;cas=110-54-3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70" zoomScaleNormal="70" zoomScalePageLayoutView="0" workbookViewId="0" topLeftCell="A4">
      <selection activeCell="F17" sqref="F17"/>
    </sheetView>
  </sheetViews>
  <sheetFormatPr defaultColWidth="8.796875" defaultRowHeight="14.25"/>
  <cols>
    <col min="1" max="1" width="69" style="13" customWidth="1"/>
    <col min="2" max="2" width="10.8984375" style="14" customWidth="1"/>
    <col min="3" max="3" width="24" style="70" customWidth="1"/>
    <col min="5" max="5" width="5.69921875" style="0" customWidth="1"/>
    <col min="6" max="6" width="6.3984375" style="0" customWidth="1"/>
    <col min="7" max="7" width="5.5" style="0" customWidth="1"/>
    <col min="8" max="8" width="4.69921875" style="0" customWidth="1"/>
    <col min="9" max="9" width="4.8984375" style="0" customWidth="1"/>
    <col min="10" max="10" width="5.3984375" style="0" customWidth="1"/>
    <col min="11" max="11" width="5.09765625" style="0" customWidth="1"/>
    <col min="12" max="12" width="6.09765625" style="0" customWidth="1"/>
    <col min="13" max="14" width="6.19921875" style="0" customWidth="1"/>
    <col min="15" max="15" width="6" style="0" customWidth="1"/>
    <col min="16" max="16" width="5.09765625" style="0" customWidth="1"/>
    <col min="17" max="17" width="5.8984375" style="0" customWidth="1"/>
    <col min="18" max="18" width="5.69921875" style="0" customWidth="1"/>
    <col min="19" max="19" width="5.59765625" style="0" customWidth="1"/>
    <col min="20" max="20" width="6.19921875" style="0" customWidth="1"/>
    <col min="21" max="21" width="15.19921875" style="0" customWidth="1"/>
    <col min="22" max="22" width="11" style="0" customWidth="1"/>
    <col min="23" max="23" width="10.69921875" style="0" customWidth="1"/>
    <col min="24" max="24" width="11.09765625" style="0" customWidth="1"/>
    <col min="25" max="25" width="12" style="0" customWidth="1"/>
    <col min="26" max="26" width="11.8984375" style="0" customWidth="1"/>
  </cols>
  <sheetData>
    <row r="1" spans="1:21" ht="31.5" customHeight="1">
      <c r="A1" s="86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30" customHeight="1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21"/>
    </row>
    <row r="3" ht="15.75" customHeight="1"/>
    <row r="4" spans="1:21" ht="10.5" customHeight="1">
      <c r="A4" s="11"/>
      <c r="B4" s="1"/>
      <c r="C4" s="1"/>
      <c r="D4" s="1"/>
      <c r="E4" s="2"/>
      <c r="F4" s="2"/>
      <c r="G4" s="2"/>
      <c r="H4" s="3"/>
      <c r="I4" s="3"/>
      <c r="J4" s="2"/>
      <c r="K4" s="2"/>
      <c r="L4" s="3"/>
      <c r="M4" s="3"/>
      <c r="N4" s="2"/>
      <c r="O4" s="3"/>
      <c r="P4" s="3"/>
      <c r="Q4" s="3"/>
      <c r="R4" s="2"/>
      <c r="S4" s="3"/>
      <c r="T4" s="4"/>
      <c r="U4" s="5"/>
    </row>
    <row r="5" spans="1:21" ht="24" customHeight="1">
      <c r="A5" s="23" t="s">
        <v>79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6" ht="22.5" customHeight="1">
      <c r="A6" s="12"/>
      <c r="B6" s="1"/>
      <c r="C6" s="1"/>
      <c r="D6" s="1"/>
      <c r="E6" s="2"/>
      <c r="F6" s="2"/>
      <c r="G6" s="2"/>
      <c r="H6" s="3"/>
      <c r="I6" s="3"/>
      <c r="J6" s="2"/>
      <c r="K6" s="2"/>
      <c r="L6" s="3"/>
      <c r="M6" s="3"/>
      <c r="N6" s="2"/>
      <c r="O6" s="3"/>
      <c r="P6" s="3"/>
      <c r="Q6" s="3"/>
      <c r="R6" s="2"/>
      <c r="S6" s="3"/>
      <c r="T6" s="4"/>
      <c r="U6" s="5"/>
      <c r="V6" s="83" t="s">
        <v>71</v>
      </c>
      <c r="W6" s="83"/>
      <c r="X6" s="83"/>
      <c r="Y6" s="83"/>
      <c r="Z6" s="83"/>
    </row>
    <row r="7" spans="1:26" ht="30.75" customHeight="1">
      <c r="A7" s="93" t="s">
        <v>0</v>
      </c>
      <c r="B7" s="94" t="s">
        <v>23</v>
      </c>
      <c r="C7" s="94" t="s">
        <v>47</v>
      </c>
      <c r="D7" s="93" t="s">
        <v>1</v>
      </c>
      <c r="E7" s="96" t="s">
        <v>39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0" t="s">
        <v>2</v>
      </c>
      <c r="V7" s="84" t="s">
        <v>72</v>
      </c>
      <c r="W7" s="84" t="s">
        <v>73</v>
      </c>
      <c r="X7" s="84" t="s">
        <v>74</v>
      </c>
      <c r="Y7" s="84" t="s">
        <v>75</v>
      </c>
      <c r="Z7" s="84" t="s">
        <v>76</v>
      </c>
    </row>
    <row r="8" spans="1:26" ht="87" customHeight="1">
      <c r="A8" s="93"/>
      <c r="B8" s="95"/>
      <c r="C8" s="95"/>
      <c r="D8" s="93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7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6" t="s">
        <v>20</v>
      </c>
      <c r="S8" s="16" t="s">
        <v>21</v>
      </c>
      <c r="T8" s="16" t="s">
        <v>22</v>
      </c>
      <c r="U8" s="91"/>
      <c r="V8" s="85"/>
      <c r="W8" s="85"/>
      <c r="X8" s="85"/>
      <c r="Y8" s="85"/>
      <c r="Z8" s="85"/>
    </row>
    <row r="9" spans="1:26" ht="25.5" customHeight="1">
      <c r="A9" s="71">
        <v>1</v>
      </c>
      <c r="B9" s="72">
        <v>2</v>
      </c>
      <c r="C9" s="72">
        <v>3</v>
      </c>
      <c r="D9" s="71">
        <v>4</v>
      </c>
      <c r="E9" s="73" t="s">
        <v>58</v>
      </c>
      <c r="F9" s="73" t="s">
        <v>59</v>
      </c>
      <c r="G9" s="73" t="s">
        <v>60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  <c r="S9" s="73">
        <v>19</v>
      </c>
      <c r="T9" s="73">
        <v>20</v>
      </c>
      <c r="U9" s="71">
        <v>21</v>
      </c>
      <c r="V9" s="82">
        <v>22</v>
      </c>
      <c r="W9" s="82">
        <v>23</v>
      </c>
      <c r="X9" s="82">
        <v>24</v>
      </c>
      <c r="Y9" s="82">
        <v>25</v>
      </c>
      <c r="Z9" s="82">
        <v>26</v>
      </c>
    </row>
    <row r="10" spans="1:26" ht="97.5" customHeight="1">
      <c r="A10" s="26" t="s">
        <v>36</v>
      </c>
      <c r="B10" s="18" t="s">
        <v>24</v>
      </c>
      <c r="C10" s="10" t="s">
        <v>63</v>
      </c>
      <c r="D10" s="8" t="s">
        <v>4</v>
      </c>
      <c r="E10" s="60"/>
      <c r="F10" s="32"/>
      <c r="G10" s="43">
        <v>8</v>
      </c>
      <c r="H10" s="47"/>
      <c r="I10" s="43"/>
      <c r="J10" s="32"/>
      <c r="K10" s="43">
        <v>2</v>
      </c>
      <c r="L10" s="43"/>
      <c r="M10" s="43">
        <v>2</v>
      </c>
      <c r="N10" s="43"/>
      <c r="O10" s="63"/>
      <c r="P10" s="33"/>
      <c r="Q10" s="31">
        <v>7</v>
      </c>
      <c r="R10" s="51"/>
      <c r="S10" s="33"/>
      <c r="T10" s="51"/>
      <c r="U10" s="34">
        <f>SUM(E10:T10)</f>
        <v>19</v>
      </c>
      <c r="V10" s="80"/>
      <c r="W10" s="80"/>
      <c r="X10" s="80"/>
      <c r="Y10" s="80"/>
      <c r="Z10" s="80"/>
    </row>
    <row r="11" spans="1:26" ht="92.25" customHeight="1">
      <c r="A11" s="24" t="s">
        <v>40</v>
      </c>
      <c r="B11" s="18" t="s">
        <v>24</v>
      </c>
      <c r="C11" s="10" t="s">
        <v>64</v>
      </c>
      <c r="D11" s="8" t="s">
        <v>6</v>
      </c>
      <c r="E11" s="61"/>
      <c r="F11" s="74">
        <v>5</v>
      </c>
      <c r="G11" s="43">
        <v>4</v>
      </c>
      <c r="H11" s="47"/>
      <c r="I11" s="43"/>
      <c r="J11" s="32"/>
      <c r="K11" s="47">
        <v>1</v>
      </c>
      <c r="L11" s="47"/>
      <c r="M11" s="43"/>
      <c r="N11" s="43"/>
      <c r="O11" s="63"/>
      <c r="P11" s="31"/>
      <c r="Q11" s="31">
        <v>4</v>
      </c>
      <c r="R11" s="43"/>
      <c r="S11" s="31"/>
      <c r="T11" s="43">
        <v>2</v>
      </c>
      <c r="U11" s="34">
        <f>SUM(E11:T11)</f>
        <v>16</v>
      </c>
      <c r="V11" s="81"/>
      <c r="W11" s="81"/>
      <c r="X11" s="81"/>
      <c r="Y11" s="81"/>
      <c r="Z11" s="81"/>
    </row>
    <row r="12" spans="1:26" ht="119.25" customHeight="1">
      <c r="A12" s="26" t="s">
        <v>41</v>
      </c>
      <c r="B12" s="18" t="s">
        <v>25</v>
      </c>
      <c r="C12" s="10" t="s">
        <v>80</v>
      </c>
      <c r="D12" s="8" t="s">
        <v>6</v>
      </c>
      <c r="E12" s="62">
        <v>1</v>
      </c>
      <c r="F12" s="35"/>
      <c r="G12" s="57">
        <v>10</v>
      </c>
      <c r="H12" s="48"/>
      <c r="I12" s="6"/>
      <c r="J12" s="30"/>
      <c r="K12" s="44"/>
      <c r="L12" s="57">
        <v>1</v>
      </c>
      <c r="M12" s="44"/>
      <c r="N12" s="53">
        <v>7</v>
      </c>
      <c r="O12" s="63">
        <v>1</v>
      </c>
      <c r="P12" s="37"/>
      <c r="Q12" s="37"/>
      <c r="R12" s="52"/>
      <c r="S12" s="37"/>
      <c r="T12" s="52"/>
      <c r="U12" s="34">
        <f aca="true" t="shared" si="0" ref="U12:U24">SUM(E12:T12)</f>
        <v>20</v>
      </c>
      <c r="V12" s="81"/>
      <c r="W12" s="81"/>
      <c r="X12" s="81"/>
      <c r="Y12" s="81"/>
      <c r="Z12" s="81"/>
    </row>
    <row r="13" spans="1:26" ht="150" customHeight="1">
      <c r="A13" s="24" t="s">
        <v>42</v>
      </c>
      <c r="B13" s="7" t="s">
        <v>34</v>
      </c>
      <c r="C13" s="10" t="s">
        <v>65</v>
      </c>
      <c r="D13" s="6" t="s">
        <v>5</v>
      </c>
      <c r="E13" s="53">
        <v>7</v>
      </c>
      <c r="F13" s="30">
        <v>6</v>
      </c>
      <c r="G13" s="6">
        <v>4</v>
      </c>
      <c r="H13" s="10">
        <v>16</v>
      </c>
      <c r="I13" s="44"/>
      <c r="J13" s="36">
        <v>15</v>
      </c>
      <c r="K13" s="6"/>
      <c r="L13" s="6">
        <v>11</v>
      </c>
      <c r="M13" s="6"/>
      <c r="N13" s="53">
        <v>4</v>
      </c>
      <c r="O13" s="63">
        <v>8</v>
      </c>
      <c r="P13" s="30">
        <v>7</v>
      </c>
      <c r="Q13" s="30">
        <v>7</v>
      </c>
      <c r="R13" s="6">
        <v>5</v>
      </c>
      <c r="S13" s="15"/>
      <c r="T13" s="6">
        <v>9</v>
      </c>
      <c r="U13" s="34">
        <f t="shared" si="0"/>
        <v>99</v>
      </c>
      <c r="V13" s="81"/>
      <c r="W13" s="81"/>
      <c r="X13" s="81"/>
      <c r="Y13" s="81"/>
      <c r="Z13" s="81"/>
    </row>
    <row r="14" spans="1:26" ht="195.75" customHeight="1">
      <c r="A14" s="24" t="s">
        <v>48</v>
      </c>
      <c r="B14" s="7" t="s">
        <v>34</v>
      </c>
      <c r="C14" s="10" t="s">
        <v>51</v>
      </c>
      <c r="D14" s="6" t="s">
        <v>6</v>
      </c>
      <c r="E14" s="53"/>
      <c r="F14" s="35"/>
      <c r="G14" s="10"/>
      <c r="H14" s="58">
        <v>4</v>
      </c>
      <c r="I14" s="15"/>
      <c r="J14" s="38"/>
      <c r="K14" s="6"/>
      <c r="L14" s="10">
        <v>4</v>
      </c>
      <c r="M14" s="44"/>
      <c r="N14" s="54"/>
      <c r="O14" s="63"/>
      <c r="P14" s="35"/>
      <c r="Q14" s="15">
        <v>8</v>
      </c>
      <c r="R14" s="44"/>
      <c r="S14" s="35"/>
      <c r="T14" s="44"/>
      <c r="U14" s="34">
        <f t="shared" si="0"/>
        <v>16</v>
      </c>
      <c r="V14" s="81"/>
      <c r="W14" s="81"/>
      <c r="X14" s="81"/>
      <c r="Y14" s="81"/>
      <c r="Z14" s="81"/>
    </row>
    <row r="15" spans="1:26" ht="90.75" customHeight="1">
      <c r="A15" s="78" t="s">
        <v>37</v>
      </c>
      <c r="B15" s="20" t="s">
        <v>35</v>
      </c>
      <c r="C15" s="10" t="s">
        <v>66</v>
      </c>
      <c r="D15" s="6" t="s">
        <v>5</v>
      </c>
      <c r="E15" s="54"/>
      <c r="F15" s="30">
        <v>4</v>
      </c>
      <c r="G15" s="1"/>
      <c r="H15" s="10"/>
      <c r="I15" s="6">
        <v>2</v>
      </c>
      <c r="J15" s="36">
        <v>6</v>
      </c>
      <c r="K15" s="6"/>
      <c r="L15" s="6">
        <v>7</v>
      </c>
      <c r="M15" s="6">
        <v>10</v>
      </c>
      <c r="N15" s="53"/>
      <c r="O15" s="63">
        <v>1</v>
      </c>
      <c r="P15" s="30">
        <v>3</v>
      </c>
      <c r="Q15" s="30"/>
      <c r="R15" s="6">
        <v>7</v>
      </c>
      <c r="S15" s="30"/>
      <c r="T15" s="6">
        <v>6</v>
      </c>
      <c r="U15" s="34">
        <f t="shared" si="0"/>
        <v>46</v>
      </c>
      <c r="V15" s="81"/>
      <c r="W15" s="81"/>
      <c r="X15" s="81"/>
      <c r="Y15" s="81"/>
      <c r="Z15" s="81"/>
    </row>
    <row r="16" spans="1:26" ht="231.75" customHeight="1">
      <c r="A16" s="79" t="s">
        <v>49</v>
      </c>
      <c r="B16" s="20" t="s">
        <v>33</v>
      </c>
      <c r="C16" s="10" t="s">
        <v>52</v>
      </c>
      <c r="D16" s="8" t="s">
        <v>4</v>
      </c>
      <c r="E16" s="54"/>
      <c r="F16" s="30"/>
      <c r="G16" s="44"/>
      <c r="H16" s="48"/>
      <c r="I16" s="44"/>
      <c r="J16" s="35"/>
      <c r="K16" s="6"/>
      <c r="L16" s="6">
        <v>1</v>
      </c>
      <c r="M16" s="44"/>
      <c r="N16" s="54"/>
      <c r="O16" s="63"/>
      <c r="P16" s="59">
        <v>1</v>
      </c>
      <c r="Q16" s="37"/>
      <c r="R16" s="52"/>
      <c r="S16" s="37"/>
      <c r="T16" s="52"/>
      <c r="U16" s="34">
        <f t="shared" si="0"/>
        <v>2</v>
      </c>
      <c r="V16" s="81"/>
      <c r="W16" s="81"/>
      <c r="X16" s="81"/>
      <c r="Y16" s="81"/>
      <c r="Z16" s="81"/>
    </row>
    <row r="17" spans="1:26" ht="97.5" customHeight="1">
      <c r="A17" s="28" t="s">
        <v>61</v>
      </c>
      <c r="B17" s="19" t="s">
        <v>32</v>
      </c>
      <c r="C17" s="10" t="s">
        <v>67</v>
      </c>
      <c r="D17" s="9" t="s">
        <v>3</v>
      </c>
      <c r="E17" s="55"/>
      <c r="F17" s="39"/>
      <c r="G17" s="45"/>
      <c r="H17" s="49"/>
      <c r="I17" s="45"/>
      <c r="J17" s="39"/>
      <c r="K17" s="45"/>
      <c r="L17" s="46">
        <v>1</v>
      </c>
      <c r="M17" s="45"/>
      <c r="N17" s="55"/>
      <c r="O17" s="63">
        <v>1</v>
      </c>
      <c r="P17" s="56">
        <v>1</v>
      </c>
      <c r="Q17" s="41"/>
      <c r="R17" s="64"/>
      <c r="S17" s="41"/>
      <c r="T17" s="52"/>
      <c r="U17" s="34">
        <f t="shared" si="0"/>
        <v>3</v>
      </c>
      <c r="V17" s="81"/>
      <c r="W17" s="81"/>
      <c r="X17" s="81"/>
      <c r="Y17" s="81"/>
      <c r="Z17" s="81"/>
    </row>
    <row r="18" spans="1:26" ht="128.25" customHeight="1">
      <c r="A18" s="29" t="s">
        <v>43</v>
      </c>
      <c r="B18" s="18" t="s">
        <v>26</v>
      </c>
      <c r="C18" s="10" t="s">
        <v>68</v>
      </c>
      <c r="D18" s="9" t="s">
        <v>6</v>
      </c>
      <c r="E18" s="55"/>
      <c r="F18" s="56">
        <v>5</v>
      </c>
      <c r="G18" s="45"/>
      <c r="H18" s="50"/>
      <c r="I18" s="46">
        <v>4</v>
      </c>
      <c r="J18" s="42">
        <v>2</v>
      </c>
      <c r="K18" s="45"/>
      <c r="L18" s="46">
        <v>5</v>
      </c>
      <c r="M18" s="45"/>
      <c r="N18" s="55"/>
      <c r="O18" s="63">
        <v>1</v>
      </c>
      <c r="P18" s="40">
        <v>4</v>
      </c>
      <c r="Q18" s="40"/>
      <c r="R18" s="45"/>
      <c r="S18" s="39"/>
      <c r="T18" s="44"/>
      <c r="U18" s="34">
        <f t="shared" si="0"/>
        <v>21</v>
      </c>
      <c r="V18" s="81"/>
      <c r="W18" s="81"/>
      <c r="X18" s="81"/>
      <c r="Y18" s="81"/>
      <c r="Z18" s="81"/>
    </row>
    <row r="19" spans="1:26" ht="190.5" customHeight="1">
      <c r="A19" s="24" t="s">
        <v>44</v>
      </c>
      <c r="B19" s="18" t="s">
        <v>27</v>
      </c>
      <c r="C19" s="10" t="s">
        <v>81</v>
      </c>
      <c r="D19" s="8" t="s">
        <v>5</v>
      </c>
      <c r="E19" s="53">
        <v>2</v>
      </c>
      <c r="F19" s="30">
        <v>16</v>
      </c>
      <c r="G19" s="6">
        <v>4</v>
      </c>
      <c r="H19" s="10"/>
      <c r="I19" s="44"/>
      <c r="J19" s="36"/>
      <c r="K19" s="6"/>
      <c r="L19" s="6">
        <v>6</v>
      </c>
      <c r="M19" s="10"/>
      <c r="N19" s="54"/>
      <c r="O19" s="63"/>
      <c r="P19" s="30"/>
      <c r="Q19" s="30"/>
      <c r="R19" s="6"/>
      <c r="S19" s="30"/>
      <c r="T19" s="6">
        <v>2</v>
      </c>
      <c r="U19" s="34">
        <f t="shared" si="0"/>
        <v>30</v>
      </c>
      <c r="V19" s="81"/>
      <c r="W19" s="81"/>
      <c r="X19" s="81"/>
      <c r="Y19" s="81"/>
      <c r="Z19" s="81"/>
    </row>
    <row r="20" spans="1:26" ht="189.75" customHeight="1">
      <c r="A20" s="24" t="s">
        <v>45</v>
      </c>
      <c r="B20" s="18" t="s">
        <v>27</v>
      </c>
      <c r="C20" s="10" t="s">
        <v>69</v>
      </c>
      <c r="D20" s="8" t="s">
        <v>6</v>
      </c>
      <c r="E20" s="53">
        <v>4</v>
      </c>
      <c r="F20" s="35"/>
      <c r="G20" s="10">
        <v>10</v>
      </c>
      <c r="H20" s="10"/>
      <c r="I20" s="15"/>
      <c r="J20" s="38"/>
      <c r="K20" s="6"/>
      <c r="L20" s="6">
        <v>4</v>
      </c>
      <c r="M20" s="6">
        <v>22</v>
      </c>
      <c r="N20" s="54"/>
      <c r="O20" s="63"/>
      <c r="P20" s="35"/>
      <c r="Q20" s="15">
        <v>8</v>
      </c>
      <c r="R20" s="6">
        <v>3</v>
      </c>
      <c r="S20" s="35"/>
      <c r="T20" s="44"/>
      <c r="U20" s="34">
        <f t="shared" si="0"/>
        <v>51</v>
      </c>
      <c r="V20" s="81"/>
      <c r="W20" s="81"/>
      <c r="X20" s="81"/>
      <c r="Y20" s="81"/>
      <c r="Z20" s="81"/>
    </row>
    <row r="21" spans="1:26" ht="108.75" customHeight="1">
      <c r="A21" s="77" t="s">
        <v>50</v>
      </c>
      <c r="B21" s="19" t="s">
        <v>28</v>
      </c>
      <c r="C21" s="44" t="s">
        <v>53</v>
      </c>
      <c r="D21" s="8" t="s">
        <v>5</v>
      </c>
      <c r="E21" s="53">
        <v>4</v>
      </c>
      <c r="F21" s="35"/>
      <c r="G21" s="6"/>
      <c r="H21" s="48"/>
      <c r="I21" s="6"/>
      <c r="J21" s="38"/>
      <c r="K21" s="44"/>
      <c r="L21" s="44"/>
      <c r="M21" s="44"/>
      <c r="N21" s="54"/>
      <c r="O21" s="63"/>
      <c r="P21" s="35"/>
      <c r="Q21" s="35"/>
      <c r="R21" s="6"/>
      <c r="S21" s="35"/>
      <c r="T21" s="44"/>
      <c r="U21" s="34">
        <f t="shared" si="0"/>
        <v>4</v>
      </c>
      <c r="V21" s="81"/>
      <c r="W21" s="81"/>
      <c r="X21" s="81"/>
      <c r="Y21" s="81"/>
      <c r="Z21" s="81"/>
    </row>
    <row r="22" spans="1:26" ht="84.75" customHeight="1">
      <c r="A22" s="25" t="s">
        <v>62</v>
      </c>
      <c r="B22" s="18" t="s">
        <v>29</v>
      </c>
      <c r="C22" s="44" t="s">
        <v>54</v>
      </c>
      <c r="D22" s="8" t="s">
        <v>4</v>
      </c>
      <c r="E22" s="54"/>
      <c r="F22" s="36">
        <v>2</v>
      </c>
      <c r="G22" s="57">
        <v>1</v>
      </c>
      <c r="H22" s="48"/>
      <c r="I22" s="44"/>
      <c r="J22" s="38"/>
      <c r="K22" s="6"/>
      <c r="L22" s="44"/>
      <c r="M22" s="6"/>
      <c r="N22" s="54"/>
      <c r="O22" s="63"/>
      <c r="P22" s="37"/>
      <c r="Q22" s="35"/>
      <c r="R22" s="52"/>
      <c r="S22" s="37"/>
      <c r="T22" s="52"/>
      <c r="U22" s="34">
        <f t="shared" si="0"/>
        <v>3</v>
      </c>
      <c r="V22" s="81"/>
      <c r="W22" s="81"/>
      <c r="X22" s="81"/>
      <c r="Y22" s="81"/>
      <c r="Z22" s="81"/>
    </row>
    <row r="23" spans="1:26" ht="57" customHeight="1">
      <c r="A23" s="24" t="s">
        <v>38</v>
      </c>
      <c r="B23" s="18" t="s">
        <v>30</v>
      </c>
      <c r="C23" s="69" t="s">
        <v>56</v>
      </c>
      <c r="D23" s="6" t="s">
        <v>4</v>
      </c>
      <c r="E23" s="53"/>
      <c r="F23" s="30">
        <v>1</v>
      </c>
      <c r="G23" s="44"/>
      <c r="H23" s="10"/>
      <c r="I23" s="44"/>
      <c r="J23" s="36"/>
      <c r="K23" s="44"/>
      <c r="L23" s="6"/>
      <c r="M23" s="44"/>
      <c r="N23" s="53"/>
      <c r="O23" s="63"/>
      <c r="P23" s="30"/>
      <c r="Q23" s="30"/>
      <c r="R23" s="6"/>
      <c r="S23" s="35"/>
      <c r="T23" s="6"/>
      <c r="U23" s="34">
        <f t="shared" si="0"/>
        <v>1</v>
      </c>
      <c r="V23" s="81"/>
      <c r="W23" s="81"/>
      <c r="X23" s="81"/>
      <c r="Y23" s="81"/>
      <c r="Z23" s="81"/>
    </row>
    <row r="24" spans="1:26" ht="129.75" customHeight="1">
      <c r="A24" s="27" t="s">
        <v>46</v>
      </c>
      <c r="B24" s="18" t="s">
        <v>31</v>
      </c>
      <c r="C24" s="10" t="s">
        <v>70</v>
      </c>
      <c r="D24" s="10" t="s">
        <v>4</v>
      </c>
      <c r="E24" s="53"/>
      <c r="F24" s="30">
        <v>8</v>
      </c>
      <c r="G24" s="6">
        <v>8</v>
      </c>
      <c r="H24" s="48"/>
      <c r="I24" s="44"/>
      <c r="J24" s="36">
        <v>20</v>
      </c>
      <c r="K24" s="10">
        <v>25</v>
      </c>
      <c r="L24" s="6">
        <v>10</v>
      </c>
      <c r="M24" s="6">
        <v>25</v>
      </c>
      <c r="N24" s="53">
        <v>14</v>
      </c>
      <c r="O24" s="63"/>
      <c r="P24" s="35"/>
      <c r="Q24" s="30">
        <v>4</v>
      </c>
      <c r="R24" s="44"/>
      <c r="S24" s="30"/>
      <c r="T24" s="44"/>
      <c r="U24" s="34">
        <f t="shared" si="0"/>
        <v>114</v>
      </c>
      <c r="V24" s="81"/>
      <c r="W24" s="81"/>
      <c r="X24" s="81"/>
      <c r="Y24" s="81"/>
      <c r="Z24" s="81"/>
    </row>
    <row r="25" spans="1:26" ht="45" customHeight="1">
      <c r="A25" s="24" t="s">
        <v>57</v>
      </c>
      <c r="B25" s="75" t="s">
        <v>31</v>
      </c>
      <c r="C25" s="6" t="s">
        <v>55</v>
      </c>
      <c r="D25" s="75" t="s">
        <v>6</v>
      </c>
      <c r="E25" s="65"/>
      <c r="F25" s="8"/>
      <c r="G25" s="8"/>
      <c r="H25" s="8"/>
      <c r="I25" s="8"/>
      <c r="J25" s="8"/>
      <c r="K25" s="8">
        <v>20</v>
      </c>
      <c r="L25" s="8"/>
      <c r="M25" s="8"/>
      <c r="N25" s="8"/>
      <c r="O25" s="8"/>
      <c r="P25" s="8"/>
      <c r="Q25" s="8"/>
      <c r="R25" s="8"/>
      <c r="S25" s="8"/>
      <c r="T25" s="8"/>
      <c r="U25" s="76">
        <f>SUM(E25:T25)</f>
        <v>20</v>
      </c>
      <c r="V25" s="81"/>
      <c r="W25" s="81"/>
      <c r="X25" s="81"/>
      <c r="Y25" s="81"/>
      <c r="Z25" s="81"/>
    </row>
    <row r="26" ht="53.25" customHeight="1"/>
    <row r="27" ht="36.75" customHeight="1">
      <c r="A27"/>
    </row>
    <row r="32" spans="7:12" ht="18">
      <c r="G32" s="66"/>
      <c r="H32" s="67"/>
      <c r="I32" s="67"/>
      <c r="J32" s="67"/>
      <c r="K32" s="67"/>
      <c r="L32" s="67"/>
    </row>
    <row r="33" spans="7:12" ht="18">
      <c r="G33" s="66"/>
      <c r="H33" s="66"/>
      <c r="I33" s="66"/>
      <c r="J33" s="66"/>
      <c r="K33" s="66"/>
      <c r="L33" s="66"/>
    </row>
    <row r="35" spans="7:12" ht="15">
      <c r="G35" s="68"/>
      <c r="H35" s="88"/>
      <c r="I35" s="88"/>
      <c r="J35" s="88"/>
      <c r="K35" s="88"/>
      <c r="L35" s="88"/>
    </row>
    <row r="38" spans="7:12" ht="18">
      <c r="G38" s="68"/>
      <c r="H38" s="89"/>
      <c r="I38" s="89"/>
      <c r="J38" s="89"/>
      <c r="K38" s="89"/>
      <c r="L38" s="89"/>
    </row>
  </sheetData>
  <sheetProtection/>
  <mergeCells count="16">
    <mergeCell ref="A1:U1"/>
    <mergeCell ref="H35:L35"/>
    <mergeCell ref="H38:L38"/>
    <mergeCell ref="U7:U8"/>
    <mergeCell ref="A2:T2"/>
    <mergeCell ref="A7:A8"/>
    <mergeCell ref="B7:B8"/>
    <mergeCell ref="D7:D8"/>
    <mergeCell ref="E7:T7"/>
    <mergeCell ref="C7:C8"/>
    <mergeCell ref="V6:Z6"/>
    <mergeCell ref="V7:V8"/>
    <mergeCell ref="W7:W8"/>
    <mergeCell ref="X7:X8"/>
    <mergeCell ref="Y7:Y8"/>
    <mergeCell ref="Z7:Z8"/>
  </mergeCells>
  <conditionalFormatting sqref="A14:A16">
    <cfRule type="duplicateValues" priority="52" dxfId="9" stopIfTrue="1">
      <formula>AND(COUNTIF($A$14:$A$16,A14)&gt;1,NOT(ISBLANK(A14)))</formula>
    </cfRule>
  </conditionalFormatting>
  <conditionalFormatting sqref="A10">
    <cfRule type="duplicateValues" priority="34" dxfId="9" stopIfTrue="1">
      <formula>AND(COUNTIF($A$10:$A$10,A10)&gt;1,NOT(ISBLANK(A10)))</formula>
    </cfRule>
  </conditionalFormatting>
  <conditionalFormatting sqref="A11">
    <cfRule type="duplicateValues" priority="32" dxfId="9" stopIfTrue="1">
      <formula>AND(COUNTIF($A$11:$A$11,A11)&gt;1,NOT(ISBLANK(A11)))</formula>
    </cfRule>
  </conditionalFormatting>
  <conditionalFormatting sqref="A12">
    <cfRule type="duplicateValues" priority="26" dxfId="9" stopIfTrue="1">
      <formula>AND(COUNTIF($A$12:$A$12,A12)&gt;1,NOT(ISBLANK(A12)))</formula>
    </cfRule>
  </conditionalFormatting>
  <conditionalFormatting sqref="A13">
    <cfRule type="duplicateValues" priority="24" dxfId="9" stopIfTrue="1">
      <formula>AND(COUNTIF($A$13:$A$13,A13)&gt;1,NOT(ISBLANK(A13)))</formula>
    </cfRule>
  </conditionalFormatting>
  <conditionalFormatting sqref="A17">
    <cfRule type="duplicateValues" priority="18" dxfId="9" stopIfTrue="1">
      <formula>AND(COUNTIF($A$17:$A$17,A17)&gt;1,NOT(ISBLANK(A17)))</formula>
    </cfRule>
  </conditionalFormatting>
  <conditionalFormatting sqref="A18">
    <cfRule type="duplicateValues" priority="14" dxfId="9" stopIfTrue="1">
      <formula>AND(COUNTIF($A$18:$A$18,A18)&gt;1,NOT(ISBLANK(A18)))</formula>
    </cfRule>
  </conditionalFormatting>
  <conditionalFormatting sqref="A14">
    <cfRule type="duplicateValues" priority="11" dxfId="9" stopIfTrue="1">
      <formula>AND(COUNTIF($A$14:$A$14,A14)&gt;1,NOT(ISBLANK(A14)))</formula>
    </cfRule>
  </conditionalFormatting>
  <conditionalFormatting sqref="A16">
    <cfRule type="duplicateValues" priority="7" dxfId="9" stopIfTrue="1">
      <formula>AND(COUNTIF($A$16:$A$16,A16)&gt;1,NOT(ISBLANK(A16)))</formula>
    </cfRule>
  </conditionalFormatting>
  <hyperlinks>
    <hyperlink ref="B10" r:id="rId1" display="https://tools.wmflabs.org/magnustools/cas.php?language=pl&amp;cas=67-63-0"/>
    <hyperlink ref="B11" r:id="rId2" display="https://tools.wmflabs.org/magnustools/cas.php?language=pl&amp;cas=67-63-0"/>
    <hyperlink ref="B12" r:id="rId3" display="https://tools.wmflabs.org/magnustools/cas.php?language=pl&amp;cas=67-64-1"/>
    <hyperlink ref="B19" r:id="rId4" display="https://tools.wmflabs.org/magnustools/cas.php?language=pl&amp;cas=67-56-1"/>
    <hyperlink ref="B20" r:id="rId5" display="https://tools.wmflabs.org/magnustools/cas.php?language=pl&amp;cas=67-56-1"/>
    <hyperlink ref="B22" r:id="rId6" display="https://tools.wmflabs.org/magnustools/cas.php?language=pl&amp;cas=109-99-9"/>
    <hyperlink ref="B23" r:id="rId7" display="https://tools.wmflabs.org/magnustools/cas.php?language=pl&amp;cas=75-15-0"/>
    <hyperlink ref="B24" r:id="rId8" display="https://tools.wmflabs.org/magnustools/cas.php?language=pl&amp;cas=7732-18-5"/>
    <hyperlink ref="B18" r:id="rId9" display="https://tools.wmflabs.org/magnustools/cas.php?language=pl&amp;cas=110-54-3"/>
  </hyperlinks>
  <printOptions/>
  <pageMargins left="0.7" right="0.7" top="0.75" bottom="0.75" header="0.3" footer="0.3"/>
  <pageSetup fitToHeight="0" fitToWidth="1" horizontalDpi="600" verticalDpi="600" orientation="landscape" paperSize="8" scale="81" r:id="rId11"/>
  <ignoredErrors>
    <ignoredError sqref="B15:B16 B13:B14" twoDigitTextYear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wios</dc:creator>
  <cp:keywords/>
  <dc:description/>
  <cp:lastModifiedBy>Katarzyna Ornal</cp:lastModifiedBy>
  <cp:lastPrinted>2019-05-13T09:03:40Z</cp:lastPrinted>
  <dcterms:created xsi:type="dcterms:W3CDTF">2018-11-12T15:03:49Z</dcterms:created>
  <dcterms:modified xsi:type="dcterms:W3CDTF">2019-06-19T09:58:38Z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