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7D727BCB-060D-4858-83D9-507F5D86D1E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Arkusz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3" l="1"/>
  <c r="I3" i="3"/>
  <c r="H8" i="3"/>
  <c r="H16" i="3"/>
  <c r="H15" i="3"/>
  <c r="H14" i="3"/>
  <c r="H13" i="3"/>
  <c r="H12" i="3"/>
  <c r="H11" i="3"/>
  <c r="H10" i="3"/>
  <c r="H9" i="3"/>
  <c r="H7" i="3"/>
  <c r="H6" i="3"/>
  <c r="H5" i="3"/>
  <c r="H4" i="3"/>
  <c r="H3" i="3"/>
</calcChain>
</file>

<file path=xl/sharedStrings.xml><?xml version="1.0" encoding="utf-8"?>
<sst xmlns="http://schemas.openxmlformats.org/spreadsheetml/2006/main" count="40" uniqueCount="27">
  <si>
    <t>sztuka</t>
  </si>
  <si>
    <t>Opis przedmiotu</t>
  </si>
  <si>
    <t>Jednostka miary</t>
  </si>
  <si>
    <t xml:space="preserve">Ilość </t>
  </si>
  <si>
    <t>Lp</t>
  </si>
  <si>
    <t>Cena jednostkowa opakowania brutto [zł]</t>
  </si>
  <si>
    <t>Wartość brutto [zł] (cena jednostkowa brutto [zł] x liczba sztuk)</t>
  </si>
  <si>
    <t>Formularz asortymentowo - cenowy</t>
  </si>
  <si>
    <t>Kolumna Dionex IonPack Analytical AS22 2x250mm, nr katalogowy Thermo Scientific 064137 lub równoważna do chromatografu jonowego Dionex ICS-1100</t>
  </si>
  <si>
    <t>Pre-kolumna Dionex IonPack AG22 (do kolumny z pkt. 1), lub równoważna do chromatografu jonowego Dionex ICS-1100</t>
  </si>
  <si>
    <t>I - materiały do chromatografii jonowej</t>
  </si>
  <si>
    <t>II - materiały do chromatografii cieczowej</t>
  </si>
  <si>
    <t>Część</t>
  </si>
  <si>
    <t>Oferowany produkt (Parametry oferowanego produktu, producent, nr katalogowy)</t>
  </si>
  <si>
    <r>
      <t>Kolumna analityczna do oznaczania związków azolowych, wypełnienie z 3,5-dichlorofenylokarbaminianem celulozy unieruchomionym na krzemionce, dł.: 100mm, ID: 2,1 mm, wielkość ziarna 3</t>
    </r>
    <r>
      <rPr>
        <sz val="10"/>
        <rFont val="Calibri"/>
        <family val="2"/>
        <charset val="238"/>
      </rPr>
      <t>µ</t>
    </r>
    <r>
      <rPr>
        <sz val="10"/>
        <rFont val="Times New Roman"/>
        <family val="1"/>
        <charset val="238"/>
      </rPr>
      <t>m</t>
    </r>
  </si>
  <si>
    <t>Prekolumna do kolumny z poz. 1</t>
  </si>
  <si>
    <t>Holder do prekolumny z poz. 2</t>
  </si>
  <si>
    <t>Prekolumna do kolumny z poz. 4</t>
  </si>
  <si>
    <t>Holder do prekolumny z poz. 5</t>
  </si>
  <si>
    <t>Prekolumna do kolumny z poz. 7</t>
  </si>
  <si>
    <t>Holder do prekolumny z poz. 8</t>
  </si>
  <si>
    <t>Prekolumna do kolumny z poz. 10</t>
  </si>
  <si>
    <t>Holder do prekolumny z poz. 11</t>
  </si>
  <si>
    <t>Suma wartości brutto [zł]/ część</t>
  </si>
  <si>
    <t>Kolumna  do chromatografii cieczowej z detekcją MS o dł: 100 mm, ID: 2,1 mm, wielkość ziarna 3 µm, wypełnienie C18, wielkość porów100Å, kolumna do pracy w układzie faz odwróconych RP</t>
  </si>
  <si>
    <t>Kolumna C18  do chromatografii cieczowej z detekcją MS o dł: 150 mm, ID: 2,1 mm, wielkość ziarna 2,7 µm, wypełnienie - powerzchniowo porowata krzemionka, wielkość porów 90Å, kolumna do pracy w układzie faz odwróconych RP</t>
  </si>
  <si>
    <t>Kolumna Phenyl-Hexyl  do chromatografii cieczowej z detekcją MS o dł: 100 mm, ID: 2,1 mm, wielkość ziarna 2,7-3,0 µm, kolumna do pracy w układzie faz odwróconych 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</si>
</sst>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indexed="60"/>
      <name val="Czcionka tekstu podstawowego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u/>
      <sz val="11"/>
      <color rgb="FF0000FF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3" borderId="0" applyNumberFormat="0" applyBorder="0" applyAlignment="0" applyProtection="0"/>
    <xf numFmtId="0" fontId="4" fillId="0" borderId="0"/>
    <xf numFmtId="0" fontId="1" fillId="0" borderId="0"/>
    <xf numFmtId="0" fontId="7" fillId="0" borderId="0"/>
  </cellStyleXfs>
  <cellXfs count="45">
    <xf numFmtId="0" fontId="0" fillId="0" borderId="0" xfId="0"/>
    <xf numFmtId="0" fontId="0" fillId="0" borderId="0" xfId="0" applyFill="1" applyBorder="1"/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10" fillId="4" borderId="12" xfId="0" applyNumberFormat="1" applyFont="1" applyFill="1" applyBorder="1" applyAlignment="1">
      <alignment horizontal="left" vertical="center" wrapText="1"/>
    </xf>
    <xf numFmtId="49" fontId="10" fillId="4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4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9" fontId="10" fillId="4" borderId="16" xfId="0" applyNumberFormat="1" applyFont="1" applyFill="1" applyBorder="1" applyAlignment="1">
      <alignment horizontal="left" vertical="center" wrapText="1"/>
    </xf>
    <xf numFmtId="49" fontId="10" fillId="4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10" fillId="4" borderId="17" xfId="0" applyNumberFormat="1" applyFont="1" applyFill="1" applyBorder="1" applyAlignment="1">
      <alignment horizontal="left" vertical="center" wrapText="1"/>
    </xf>
    <xf numFmtId="49" fontId="10" fillId="4" borderId="17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6">
    <cellStyle name="Excel_BuiltIn_Hyperlink" xfId="5" xr:uid="{66305624-3BC4-4733-A401-6AC388B90DE1}"/>
    <cellStyle name="Neutralne 2" xfId="2" xr:uid="{8DFDDF94-96AB-4803-AAAE-CC29B4936CD6}"/>
    <cellStyle name="Normalny" xfId="0" builtinId="0"/>
    <cellStyle name="Normalny 2" xfId="3" xr:uid="{EC9AC540-F244-471B-896F-091DB50873C6}"/>
    <cellStyle name="Normalny 5" xfId="4" xr:uid="{F81071B7-28D4-4100-80CE-86E5BA31E386}"/>
    <cellStyle name="Normalny 9" xfId="1" xr:uid="{3DD2963C-88F4-4B1D-8808-FBD726960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B5676-0809-4934-A03A-99AAEE5445F0}">
  <dimension ref="A1:AE43"/>
  <sheetViews>
    <sheetView tabSelected="1" view="pageLayout" zoomScaleNormal="100" workbookViewId="0">
      <selection sqref="A1:I1"/>
    </sheetView>
  </sheetViews>
  <sheetFormatPr defaultRowHeight="14.5"/>
  <cols>
    <col min="1" max="1" width="8" customWidth="1"/>
    <col min="2" max="2" width="6.453125" style="9" customWidth="1"/>
    <col min="3" max="3" width="41.81640625" customWidth="1"/>
    <col min="4" max="4" width="12.26953125" style="9" customWidth="1"/>
    <col min="5" max="5" width="6.36328125" style="9" customWidth="1"/>
    <col min="6" max="6" width="19.7265625" style="9" customWidth="1"/>
    <col min="7" max="7" width="13.6328125" style="9" customWidth="1"/>
    <col min="8" max="8" width="16.6328125" style="9" customWidth="1"/>
    <col min="9" max="9" width="14.7265625" style="9" customWidth="1"/>
  </cols>
  <sheetData>
    <row r="1" spans="1:9" ht="15.75" customHeight="1" thickBot="1">
      <c r="A1" s="35" t="s">
        <v>7</v>
      </c>
      <c r="B1" s="35"/>
      <c r="C1" s="35"/>
      <c r="D1" s="35"/>
      <c r="E1" s="35"/>
      <c r="F1" s="35"/>
      <c r="G1" s="35"/>
      <c r="H1" s="35"/>
      <c r="I1" s="35"/>
    </row>
    <row r="2" spans="1:9" ht="54.75" customHeight="1">
      <c r="A2" s="13" t="s">
        <v>12</v>
      </c>
      <c r="B2" s="12" t="s">
        <v>4</v>
      </c>
      <c r="C2" s="12" t="s">
        <v>1</v>
      </c>
      <c r="D2" s="12" t="s">
        <v>2</v>
      </c>
      <c r="E2" s="12" t="s">
        <v>3</v>
      </c>
      <c r="F2" s="12" t="s">
        <v>13</v>
      </c>
      <c r="G2" s="12" t="s">
        <v>5</v>
      </c>
      <c r="H2" s="18" t="s">
        <v>6</v>
      </c>
      <c r="I2" s="18" t="s">
        <v>23</v>
      </c>
    </row>
    <row r="3" spans="1:9" ht="52">
      <c r="A3" s="36" t="s">
        <v>10</v>
      </c>
      <c r="B3" s="4">
        <v>1</v>
      </c>
      <c r="C3" s="5" t="s">
        <v>8</v>
      </c>
      <c r="D3" s="6" t="s">
        <v>0</v>
      </c>
      <c r="E3" s="4">
        <v>1</v>
      </c>
      <c r="F3" s="7"/>
      <c r="G3" s="7"/>
      <c r="H3" s="8">
        <f>E3*G3</f>
        <v>0</v>
      </c>
      <c r="I3" s="41">
        <f>SUM(H3:H4)</f>
        <v>0</v>
      </c>
    </row>
    <row r="4" spans="1:9" ht="39.5" thickBot="1">
      <c r="A4" s="37"/>
      <c r="B4" s="15">
        <v>2</v>
      </c>
      <c r="C4" s="23" t="s">
        <v>9</v>
      </c>
      <c r="D4" s="14" t="s">
        <v>0</v>
      </c>
      <c r="E4" s="15">
        <v>1</v>
      </c>
      <c r="F4" s="16"/>
      <c r="G4" s="16"/>
      <c r="H4" s="17">
        <f t="shared" ref="H4:H16" si="0">E4*G4</f>
        <v>0</v>
      </c>
      <c r="I4" s="42"/>
    </row>
    <row r="5" spans="1:9" ht="65">
      <c r="A5" s="38" t="s">
        <v>11</v>
      </c>
      <c r="B5" s="27">
        <v>1</v>
      </c>
      <c r="C5" s="28" t="s">
        <v>14</v>
      </c>
      <c r="D5" s="29" t="s">
        <v>0</v>
      </c>
      <c r="E5" s="27">
        <v>1</v>
      </c>
      <c r="F5" s="30"/>
      <c r="G5" s="30"/>
      <c r="H5" s="34">
        <f t="shared" si="0"/>
        <v>0</v>
      </c>
      <c r="I5" s="43">
        <f>SUM(H5:H16)</f>
        <v>0</v>
      </c>
    </row>
    <row r="6" spans="1:9">
      <c r="A6" s="39"/>
      <c r="B6" s="19">
        <v>2</v>
      </c>
      <c r="C6" s="20" t="s">
        <v>15</v>
      </c>
      <c r="D6" s="21" t="s">
        <v>0</v>
      </c>
      <c r="E6" s="19">
        <v>1</v>
      </c>
      <c r="F6" s="22"/>
      <c r="G6" s="22"/>
      <c r="H6" s="8">
        <f t="shared" si="0"/>
        <v>0</v>
      </c>
      <c r="I6" s="44"/>
    </row>
    <row r="7" spans="1:9">
      <c r="A7" s="39"/>
      <c r="B7" s="19">
        <v>3</v>
      </c>
      <c r="C7" s="20" t="s">
        <v>16</v>
      </c>
      <c r="D7" s="21" t="s">
        <v>0</v>
      </c>
      <c r="E7" s="19">
        <v>1</v>
      </c>
      <c r="F7" s="22"/>
      <c r="G7" s="22"/>
      <c r="H7" s="8">
        <f t="shared" si="0"/>
        <v>0</v>
      </c>
      <c r="I7" s="44"/>
    </row>
    <row r="8" spans="1:9" ht="53.5" customHeight="1">
      <c r="A8" s="36"/>
      <c r="B8" s="19">
        <v>4</v>
      </c>
      <c r="C8" s="24" t="s">
        <v>24</v>
      </c>
      <c r="D8" s="6" t="s">
        <v>0</v>
      </c>
      <c r="E8" s="4">
        <v>1</v>
      </c>
      <c r="F8" s="7"/>
      <c r="G8" s="7"/>
      <c r="H8" s="8">
        <f>E8*G8</f>
        <v>0</v>
      </c>
      <c r="I8" s="44"/>
    </row>
    <row r="9" spans="1:9">
      <c r="A9" s="40"/>
      <c r="B9" s="19">
        <v>5</v>
      </c>
      <c r="C9" s="20" t="s">
        <v>17</v>
      </c>
      <c r="D9" s="21" t="s">
        <v>0</v>
      </c>
      <c r="E9" s="19">
        <v>1</v>
      </c>
      <c r="F9" s="26"/>
      <c r="G9" s="26"/>
      <c r="H9" s="8">
        <f t="shared" si="0"/>
        <v>0</v>
      </c>
      <c r="I9" s="44"/>
    </row>
    <row r="10" spans="1:9">
      <c r="A10" s="40"/>
      <c r="B10" s="19">
        <v>6</v>
      </c>
      <c r="C10" s="20" t="s">
        <v>18</v>
      </c>
      <c r="D10" s="21" t="s">
        <v>0</v>
      </c>
      <c r="E10" s="19">
        <v>1</v>
      </c>
      <c r="F10" s="26"/>
      <c r="G10" s="26"/>
      <c r="H10" s="8">
        <f t="shared" si="0"/>
        <v>0</v>
      </c>
      <c r="I10" s="44"/>
    </row>
    <row r="11" spans="1:9" ht="68.5" customHeight="1">
      <c r="A11" s="40"/>
      <c r="B11" s="19">
        <v>7</v>
      </c>
      <c r="C11" s="24" t="s">
        <v>25</v>
      </c>
      <c r="D11" s="6" t="s">
        <v>0</v>
      </c>
      <c r="E11" s="4">
        <v>1</v>
      </c>
      <c r="F11" s="26"/>
      <c r="G11" s="26"/>
      <c r="H11" s="8">
        <f t="shared" si="0"/>
        <v>0</v>
      </c>
      <c r="I11" s="44"/>
    </row>
    <row r="12" spans="1:9">
      <c r="A12" s="40"/>
      <c r="B12" s="19">
        <v>8</v>
      </c>
      <c r="C12" s="20" t="s">
        <v>19</v>
      </c>
      <c r="D12" s="21" t="s">
        <v>0</v>
      </c>
      <c r="E12" s="25">
        <v>1</v>
      </c>
      <c r="F12" s="26"/>
      <c r="G12" s="26"/>
      <c r="H12" s="8">
        <f t="shared" si="0"/>
        <v>0</v>
      </c>
      <c r="I12" s="44"/>
    </row>
    <row r="13" spans="1:9">
      <c r="A13" s="40"/>
      <c r="B13" s="19">
        <v>9</v>
      </c>
      <c r="C13" s="20" t="s">
        <v>20</v>
      </c>
      <c r="D13" s="21" t="s">
        <v>0</v>
      </c>
      <c r="E13" s="25">
        <v>1</v>
      </c>
      <c r="F13" s="26"/>
      <c r="G13" s="26"/>
      <c r="H13" s="8">
        <f t="shared" si="0"/>
        <v>0</v>
      </c>
      <c r="I13" s="44"/>
    </row>
    <row r="14" spans="1:9" ht="52.5">
      <c r="A14" s="40"/>
      <c r="B14" s="19">
        <v>10</v>
      </c>
      <c r="C14" s="24" t="s">
        <v>26</v>
      </c>
      <c r="D14" s="21" t="s">
        <v>0</v>
      </c>
      <c r="E14" s="25">
        <v>1</v>
      </c>
      <c r="F14" s="26"/>
      <c r="G14" s="26"/>
      <c r="H14" s="8">
        <f t="shared" si="0"/>
        <v>0</v>
      </c>
      <c r="I14" s="44"/>
    </row>
    <row r="15" spans="1:9">
      <c r="A15" s="40"/>
      <c r="B15" s="19">
        <v>11</v>
      </c>
      <c r="C15" s="20" t="s">
        <v>21</v>
      </c>
      <c r="D15" s="21" t="s">
        <v>0</v>
      </c>
      <c r="E15" s="25">
        <v>1</v>
      </c>
      <c r="F15" s="26"/>
      <c r="G15" s="26"/>
      <c r="H15" s="8">
        <f t="shared" si="0"/>
        <v>0</v>
      </c>
      <c r="I15" s="44"/>
    </row>
    <row r="16" spans="1:9" ht="15" thickBot="1">
      <c r="A16" s="37"/>
      <c r="B16" s="31">
        <v>12</v>
      </c>
      <c r="C16" s="32" t="s">
        <v>22</v>
      </c>
      <c r="D16" s="33" t="s">
        <v>0</v>
      </c>
      <c r="E16" s="15">
        <v>1</v>
      </c>
      <c r="F16" s="16"/>
      <c r="G16" s="16"/>
      <c r="H16" s="17">
        <f t="shared" si="0"/>
        <v>0</v>
      </c>
      <c r="I16" s="42"/>
    </row>
    <row r="35" spans="2:31" ht="54" customHeight="1"/>
    <row r="39" spans="2:31" s="1" customFormat="1" ht="15.5">
      <c r="B39" s="10"/>
      <c r="C39" s="2"/>
      <c r="D39" s="10"/>
      <c r="E39" s="10"/>
      <c r="F39" s="10"/>
      <c r="G39" s="10"/>
      <c r="H39" s="10"/>
      <c r="I39" s="1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1" spans="2:31">
      <c r="B41" s="11"/>
      <c r="C41" s="3"/>
      <c r="D41" s="11"/>
      <c r="E41" s="11"/>
      <c r="F41" s="11"/>
      <c r="G41" s="11"/>
      <c r="H41" s="11"/>
      <c r="I41" s="1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3" spans="2:31">
      <c r="B43" s="11"/>
      <c r="C43" s="3"/>
      <c r="D43" s="11"/>
      <c r="E43" s="11"/>
      <c r="F43" s="11"/>
      <c r="G43" s="11"/>
      <c r="H43" s="11"/>
      <c r="I43" s="1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</sheetData>
  <mergeCells count="5">
    <mergeCell ref="A3:A4"/>
    <mergeCell ref="A5:A16"/>
    <mergeCell ref="I3:I4"/>
    <mergeCell ref="I5:I16"/>
    <mergeCell ref="A1:I1"/>
  </mergeCells>
  <pageMargins left="0.45937499999999998" right="0.36749999999999999" top="0.51041666666666663" bottom="0.65333333333333332" header="0.3" footer="0.3"/>
  <pageSetup paperSize="9" scale="98" orientation="landscape" r:id="rId1"/>
  <headerFooter>
    <oddHeader>&amp;R&amp;"Times New Roman,Pogrubiona"Załącznik nr 2 do Zapytania ofertowego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2022-08-30T11:27:48Z</dcterms:modified>
</cp:coreProperties>
</file>