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45F424C4-9128-4D05-B9CA-8D8F76A87BC9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Arkusz1" sheetId="3" r:id="rId1"/>
  </sheets>
  <definedNames>
    <definedName name="_xlnm.Print_Area" localSheetId="0">Arkusz1!$A$1:$I$47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I4" i="3" l="1"/>
  <c r="I35" i="3"/>
</calcChain>
</file>

<file path=xl/sharedStrings.xml><?xml version="1.0" encoding="utf-8"?>
<sst xmlns="http://schemas.openxmlformats.org/spreadsheetml/2006/main" count="101" uniqueCount="62">
  <si>
    <t>sztuka</t>
  </si>
  <si>
    <t>Opis przedmiotu</t>
  </si>
  <si>
    <t>Jednostka miary</t>
  </si>
  <si>
    <t xml:space="preserve">Ilość </t>
  </si>
  <si>
    <t>Lp</t>
  </si>
  <si>
    <t>I- podstawowe wyposażenie laboratorium</t>
  </si>
  <si>
    <t>Cena jednostkowa opakowania brutto [zł]</t>
  </si>
  <si>
    <t>Część</t>
  </si>
  <si>
    <t>Wartość brutto [zł] (cena jednostkowa brutto [zł] x liczba sztuk)</t>
  </si>
  <si>
    <r>
      <t xml:space="preserve">Kolba Erlenmeyera ze szkła borokrzemowego 3.3  z wąską szyjką i podziałką. Pojemność </t>
    </r>
    <r>
      <rPr>
        <b/>
        <sz val="10"/>
        <rFont val="Times New Roman"/>
        <family val="1"/>
        <charset val="238"/>
      </rPr>
      <t>100ml.</t>
    </r>
  </si>
  <si>
    <r>
      <t xml:space="preserve">Kolba Erlenmeyera ze szkła borokrzemowego 3.3 z szeroką szyjką i podziałką.  Pojemność </t>
    </r>
    <r>
      <rPr>
        <b/>
        <sz val="10"/>
        <rFont val="Times New Roman"/>
        <family val="1"/>
        <charset val="238"/>
      </rPr>
      <t>100 ml.</t>
    </r>
  </si>
  <si>
    <r>
      <t xml:space="preserve">Kolba Erlenmeyera ze szkła borokrzemowego 3.3 z szeroką szyjką i podziałką. Pojemność </t>
    </r>
    <r>
      <rPr>
        <b/>
        <sz val="10"/>
        <rFont val="Times New Roman"/>
        <family val="1"/>
        <charset val="238"/>
      </rPr>
      <t>500 ml.</t>
    </r>
  </si>
  <si>
    <r>
      <t xml:space="preserve">Zlewka niska ze szkła borokrzemowego 3.3 z wylewem i podziałką,  pojemność </t>
    </r>
    <r>
      <rPr>
        <b/>
        <sz val="10"/>
        <rFont val="Times New Roman"/>
        <family val="1"/>
        <charset val="238"/>
      </rPr>
      <t>10 ml.</t>
    </r>
  </si>
  <si>
    <r>
      <t xml:space="preserve">Zlewka niska ze szkła borokrzemowego 3.3 z wylewem i podziałką,  pojemność </t>
    </r>
    <r>
      <rPr>
        <b/>
        <sz val="10"/>
        <rFont val="Times New Roman"/>
        <family val="1"/>
        <charset val="238"/>
      </rPr>
      <t>1000 ml</t>
    </r>
    <r>
      <rPr>
        <sz val="10"/>
        <rFont val="Times New Roman"/>
        <family val="1"/>
        <charset val="238"/>
      </rPr>
      <t>.</t>
    </r>
  </si>
  <si>
    <r>
      <t xml:space="preserve">Zlewka wysoka ze szkła borokrzemowego 3.3 z wylewem i podziałką,  pojemność </t>
    </r>
    <r>
      <rPr>
        <b/>
        <sz val="10"/>
        <rFont val="Times New Roman"/>
        <family val="1"/>
        <charset val="238"/>
      </rPr>
      <t>50 ml</t>
    </r>
    <r>
      <rPr>
        <sz val="10"/>
        <rFont val="Times New Roman"/>
        <family val="1"/>
        <charset val="238"/>
      </rPr>
      <t>.</t>
    </r>
  </si>
  <si>
    <r>
      <t xml:space="preserve">Zlewka wysoka ze szkła borokrzemowego 3.3 z wylewem i podziałką,  pojemność </t>
    </r>
    <r>
      <rPr>
        <b/>
        <sz val="10"/>
        <rFont val="Times New Roman"/>
        <family val="1"/>
        <charset val="238"/>
      </rPr>
      <t>250 ml</t>
    </r>
    <r>
      <rPr>
        <sz val="10"/>
        <rFont val="Times New Roman"/>
        <family val="1"/>
        <charset val="238"/>
      </rPr>
      <t>.</t>
    </r>
  </si>
  <si>
    <r>
      <t xml:space="preserve">Zlewka wysoka ze szkła borokrzemowego 3.3 z wylewem i podziałką,  pojemność </t>
    </r>
    <r>
      <rPr>
        <b/>
        <sz val="10"/>
        <rFont val="Times New Roman"/>
        <family val="1"/>
        <charset val="238"/>
      </rPr>
      <t>1000 ml.</t>
    </r>
  </si>
  <si>
    <r>
      <t xml:space="preserve">Naczynko wagowe wysokie ze szkła borokrzemowego 3.3, ze szlifem, pokrywką i miejscem na opis. Parametry w mm: średnica/wysokość  </t>
    </r>
    <r>
      <rPr>
        <b/>
        <sz val="10"/>
        <rFont val="Times New Roman"/>
        <family val="1"/>
        <charset val="238"/>
      </rPr>
      <t xml:space="preserve">25/40. </t>
    </r>
  </si>
  <si>
    <r>
      <t>Tryskawka z LDPE, pojemność</t>
    </r>
    <r>
      <rPr>
        <b/>
        <sz val="10"/>
        <rFont val="Times New Roman"/>
        <family val="1"/>
        <charset val="238"/>
      </rPr>
      <t xml:space="preserve"> 250 ml </t>
    </r>
    <r>
      <rPr>
        <sz val="10"/>
        <rFont val="Times New Roman"/>
        <family val="1"/>
        <charset val="238"/>
      </rPr>
      <t>w komplecie z nasadką tryskającą, ze stożkiem uszczelniającym w zakrętce</t>
    </r>
  </si>
  <si>
    <t>Formularz asortymentowo-cenowy Wykonawcy</t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</si>
  <si>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20ml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</si>
  <si>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25ml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</si>
  <si>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50ml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</si>
  <si>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100ml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</si>
  <si>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>200ml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</si>
  <si>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500ml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</si>
  <si>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1000ml</t>
    </r>
  </si>
  <si>
    <t>Załącznik nr 2 do Zapytania ofertowego</t>
  </si>
  <si>
    <r>
      <t>Zlewka wysoka ze szkła borokrzemowego 3.3 z wylewem i podziałką,  pojemność</t>
    </r>
    <r>
      <rPr>
        <b/>
        <sz val="10"/>
        <rFont val="Times New Roman"/>
        <family val="1"/>
        <charset val="238"/>
      </rPr>
      <t xml:space="preserve"> 600 ml.</t>
    </r>
  </si>
  <si>
    <t>Wartość brutto [zł] /część</t>
  </si>
  <si>
    <t>II- specjalistyczne i pomocnicze szkło i akcesoria szklane i nieszklane</t>
  </si>
  <si>
    <r>
      <t>Zlewka wysoka ze szkła borokrzemowego 3.3 z wylewem,  pojemność</t>
    </r>
    <r>
      <rPr>
        <b/>
        <sz val="10"/>
        <rFont val="Times New Roman"/>
        <family val="1"/>
        <charset val="238"/>
      </rPr>
      <t xml:space="preserve"> 25 ml</t>
    </r>
    <r>
      <rPr>
        <sz val="10"/>
        <rFont val="Times New Roman"/>
        <family val="1"/>
        <charset val="238"/>
      </rPr>
      <t>.</t>
    </r>
  </si>
  <si>
    <t>op./ 500 szt.</t>
  </si>
  <si>
    <t>Oferowany produkt
(oferowane parametry,
 producent, nr katalogowy)</t>
  </si>
  <si>
    <r>
      <t xml:space="preserve">Krystalizator szklany z wylewem wykonany ze szkła borokrzemowego 3.3 , pojemność </t>
    </r>
    <r>
      <rPr>
        <b/>
        <sz val="10"/>
        <rFont val="Times New Roman"/>
        <family val="1"/>
        <charset val="238"/>
      </rPr>
      <t>1600-2200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ml</t>
    </r>
    <r>
      <rPr>
        <sz val="10"/>
        <rFont val="Times New Roman"/>
        <family val="1"/>
        <charset val="238"/>
      </rPr>
      <t>,wysokosć 90 mm</t>
    </r>
  </si>
  <si>
    <r>
      <t xml:space="preserve">Krystalizator szklany z wylewem wykonany ze szkła borokrzemowego 3.3 , </t>
    </r>
    <r>
      <rPr>
        <b/>
        <sz val="10"/>
        <rFont val="Times New Roman"/>
        <family val="1"/>
        <charset val="238"/>
      </rPr>
      <t>pojemność 2600-3500 ml</t>
    </r>
    <r>
      <rPr>
        <sz val="10"/>
        <rFont val="Times New Roman"/>
        <family val="1"/>
        <charset val="238"/>
      </rPr>
      <t>,wysokosć 100 mm</t>
    </r>
  </si>
  <si>
    <r>
      <t xml:space="preserve">Lejek ze szkła borokrzemowego 3.3. Parametry w mm: średnica/średnica nóżki </t>
    </r>
    <r>
      <rPr>
        <b/>
        <sz val="10"/>
        <rFont val="Times New Roman"/>
        <family val="1"/>
        <charset val="238"/>
      </rPr>
      <t>55/8</t>
    </r>
    <r>
      <rPr>
        <sz val="10"/>
        <rFont val="Times New Roman"/>
        <family val="1"/>
        <charset val="238"/>
      </rPr>
      <t xml:space="preserve"> i długość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nóżki </t>
    </r>
    <r>
      <rPr>
        <b/>
        <sz val="10"/>
        <rFont val="Times New Roman"/>
        <family val="1"/>
        <charset val="238"/>
      </rPr>
      <t>55</t>
    </r>
    <r>
      <rPr>
        <sz val="10"/>
        <rFont val="Times New Roman"/>
        <family val="1"/>
        <charset val="238"/>
      </rPr>
      <t xml:space="preserve"> lub całkowita wysokość lejka </t>
    </r>
    <r>
      <rPr>
        <b/>
        <sz val="10"/>
        <rFont val="Times New Roman"/>
        <family val="1"/>
        <charset val="238"/>
      </rPr>
      <t>95</t>
    </r>
  </si>
  <si>
    <r>
      <t xml:space="preserve">Lejek ze szkła boro -krzemowego 3.3. Parametry w mm: średnica/średnica nóżki </t>
    </r>
    <r>
      <rPr>
        <b/>
        <sz val="10"/>
        <rFont val="Times New Roman"/>
        <family val="1"/>
        <charset val="238"/>
      </rPr>
      <t>100/10-12</t>
    </r>
    <r>
      <rPr>
        <sz val="10"/>
        <rFont val="Times New Roman"/>
        <family val="1"/>
        <charset val="238"/>
      </rPr>
      <t xml:space="preserve"> i długość nóżki</t>
    </r>
    <r>
      <rPr>
        <b/>
        <sz val="10"/>
        <rFont val="Times New Roman"/>
        <family val="1"/>
        <charset val="238"/>
      </rPr>
      <t xml:space="preserve"> 100 </t>
    </r>
    <r>
      <rPr>
        <sz val="10"/>
        <rFont val="Times New Roman"/>
        <family val="1"/>
        <charset val="238"/>
      </rPr>
      <t xml:space="preserve">lub całkowita wysokość lejka </t>
    </r>
    <r>
      <rPr>
        <b/>
        <sz val="10"/>
        <rFont val="Times New Roman"/>
        <family val="1"/>
        <charset val="238"/>
      </rPr>
      <t>180</t>
    </r>
  </si>
  <si>
    <r>
      <t xml:space="preserve">Lejek ze szkła borokrzemowego 3.3. Parametry w mm: średnica/średnica nóżki </t>
    </r>
    <r>
      <rPr>
        <b/>
        <sz val="10"/>
        <rFont val="Times New Roman"/>
        <family val="1"/>
        <charset val="238"/>
      </rPr>
      <t>35/6</t>
    </r>
    <r>
      <rPr>
        <sz val="10"/>
        <rFont val="Times New Roman"/>
        <family val="1"/>
        <charset val="238"/>
      </rPr>
      <t xml:space="preserve"> i długość nóżki</t>
    </r>
    <r>
      <rPr>
        <b/>
        <sz val="10"/>
        <rFont val="Times New Roman"/>
        <family val="1"/>
        <charset val="238"/>
      </rPr>
      <t xml:space="preserve"> 35</t>
    </r>
    <r>
      <rPr>
        <sz val="10"/>
        <rFont val="Times New Roman"/>
        <family val="1"/>
        <charset val="238"/>
      </rPr>
      <t xml:space="preserve"> lub całkowita wysokość lejka </t>
    </r>
    <r>
      <rPr>
        <b/>
        <sz val="10"/>
        <rFont val="Times New Roman"/>
        <family val="1"/>
        <charset val="238"/>
      </rPr>
      <t>60</t>
    </r>
  </si>
  <si>
    <r>
      <t xml:space="preserve">Cylinder miarowy Kl.A ze szkła borokrzemowego 3.3, pojemność </t>
    </r>
    <r>
      <rPr>
        <b/>
        <sz val="10"/>
        <color theme="1"/>
        <rFont val="Times New Roman"/>
        <family val="1"/>
        <charset val="238"/>
      </rPr>
      <t>50</t>
    </r>
    <r>
      <rPr>
        <b/>
        <sz val="10"/>
        <rFont val="Times New Roman"/>
        <family val="1"/>
        <charset val="238"/>
      </rPr>
      <t xml:space="preserve"> m</t>
    </r>
    <r>
      <rPr>
        <sz val="10"/>
        <color theme="1"/>
        <rFont val="Times New Roman"/>
        <family val="1"/>
        <charset val="238"/>
      </rPr>
      <t>l, kalibrowany na wlew, z wylewem i sześciokątną szklaną stopką, ze skalą i certyfikatem serii</t>
    </r>
  </si>
  <si>
    <r>
      <t xml:space="preserve">Cylinder miarowy Kl.A ze szkła borokrzemowego 3.3, pojemność </t>
    </r>
    <r>
      <rPr>
        <b/>
        <sz val="10"/>
        <color theme="1"/>
        <rFont val="Times New Roman"/>
        <family val="1"/>
        <charset val="238"/>
      </rPr>
      <t>100</t>
    </r>
    <r>
      <rPr>
        <b/>
        <sz val="10"/>
        <rFont val="Times New Roman"/>
        <family val="1"/>
        <charset val="238"/>
      </rPr>
      <t xml:space="preserve"> m</t>
    </r>
    <r>
      <rPr>
        <sz val="10"/>
        <color theme="1"/>
        <rFont val="Times New Roman"/>
        <family val="1"/>
        <charset val="238"/>
      </rPr>
      <t>l, kalibrowany na wlew, z wylewem i sześciokątną szklaną stopką, ze skalą i certyfikatem serii</t>
    </r>
  </si>
  <si>
    <r>
      <t xml:space="preserve">Cylinder miarowy Kl.A ze szkła borokrzemowego 3.3, pojemność </t>
    </r>
    <r>
      <rPr>
        <b/>
        <sz val="10"/>
        <rFont val="Times New Roman"/>
        <family val="1"/>
        <charset val="238"/>
      </rPr>
      <t>250  m</t>
    </r>
    <r>
      <rPr>
        <sz val="10"/>
        <rFont val="Times New Roman"/>
        <family val="1"/>
        <charset val="238"/>
      </rPr>
      <t>l, kalibrowany na wlew, z wylewem i sześciokątną szklaną stopką, ze skalą i certyfikatem serii</t>
    </r>
  </si>
  <si>
    <r>
      <t xml:space="preserve">Cylinder miarowy Kl.A ze szkła borokrzemowego 3.3, pojemność </t>
    </r>
    <r>
      <rPr>
        <b/>
        <sz val="10"/>
        <rFont val="Times New Roman"/>
        <family val="1"/>
        <charset val="238"/>
      </rPr>
      <t>1000  m</t>
    </r>
    <r>
      <rPr>
        <sz val="10"/>
        <rFont val="Times New Roman"/>
        <family val="1"/>
        <charset val="238"/>
      </rPr>
      <t>l, kalibrowany na wlew, z wylewem i sześciokątną szklaną stopką, ze skalą i certyfikatem serii</t>
    </r>
  </si>
  <si>
    <r>
      <t xml:space="preserve">Pipeta wielomiarowa, </t>
    </r>
    <r>
      <rPr>
        <b/>
        <sz val="10"/>
        <rFont val="Times New Roman"/>
        <family val="1"/>
        <charset val="238"/>
      </rPr>
      <t>objętość 10 ml</t>
    </r>
    <r>
      <rPr>
        <sz val="10"/>
        <rFont val="Times New Roman"/>
        <family val="1"/>
        <charset val="238"/>
      </rPr>
      <t xml:space="preserve">, klasa AS , kalibrowana na wylew, z certyfikatem serii. </t>
    </r>
  </si>
  <si>
    <r>
      <t xml:space="preserve">Pipeta wielomiarowa, </t>
    </r>
    <r>
      <rPr>
        <b/>
        <sz val="10"/>
        <rFont val="Times New Roman"/>
        <family val="1"/>
        <charset val="238"/>
      </rPr>
      <t>objętość 20 ml</t>
    </r>
    <r>
      <rPr>
        <sz val="10"/>
        <rFont val="Times New Roman"/>
        <family val="1"/>
        <charset val="238"/>
      </rPr>
      <t xml:space="preserve">, klasa AS , kalibrowana na wylew, z certyfikatem serii. </t>
    </r>
  </si>
  <si>
    <r>
      <t xml:space="preserve">Pipeta wielomiarowa, </t>
    </r>
    <r>
      <rPr>
        <b/>
        <sz val="10"/>
        <rFont val="Times New Roman"/>
        <family val="1"/>
        <charset val="238"/>
      </rPr>
      <t>objętość 25 ml</t>
    </r>
    <r>
      <rPr>
        <sz val="10"/>
        <rFont val="Times New Roman"/>
        <family val="1"/>
        <charset val="238"/>
      </rPr>
      <t xml:space="preserve">, klasa AS , kalibrowana na wylew, z certyfikatem serii. </t>
    </r>
  </si>
  <si>
    <r>
      <t xml:space="preserve">Pipeta wielomiarowa, </t>
    </r>
    <r>
      <rPr>
        <b/>
        <sz val="10"/>
        <rFont val="Times New Roman"/>
        <family val="1"/>
        <charset val="238"/>
      </rPr>
      <t>objętość 50 ml</t>
    </r>
    <r>
      <rPr>
        <sz val="10"/>
        <rFont val="Times New Roman"/>
        <family val="1"/>
        <charset val="238"/>
      </rPr>
      <t xml:space="preserve">, klasa AS , kalibrowana na wylew, z certyfikatem serii. </t>
    </r>
  </si>
  <si>
    <r>
      <t>Kuweta z tworzywa sztucznego , odporna na kwasy i zasady oraz na zginanie, z trwałym zaokrąglonym obrzeżem wymiar wewnętrzny</t>
    </r>
    <r>
      <rPr>
        <b/>
        <sz val="10"/>
        <rFont val="Times New Roman"/>
        <family val="1"/>
        <charset val="238"/>
      </rPr>
      <t xml:space="preserve"> 250-300x320-400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mm</t>
    </r>
    <r>
      <rPr>
        <sz val="10"/>
        <rFont val="Times New Roman"/>
        <family val="1"/>
        <charset val="238"/>
      </rPr>
      <t xml:space="preserve">, minimalna wysokość </t>
    </r>
    <r>
      <rPr>
        <b/>
        <sz val="10"/>
        <rFont val="Times New Roman"/>
        <family val="1"/>
        <charset val="238"/>
      </rPr>
      <t>50 mm</t>
    </r>
  </si>
  <si>
    <r>
      <t xml:space="preserve">Pojemniki cylindryczne z tworzywa sztucznego (HDPE, PET, PP, PS) o </t>
    </r>
    <r>
      <rPr>
        <b/>
        <sz val="10"/>
        <rFont val="Times New Roman"/>
        <family val="1"/>
        <charset val="238"/>
      </rPr>
      <t>poj. ok.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20-25 ml</t>
    </r>
    <r>
      <rPr>
        <sz val="10"/>
        <rFont val="Times New Roman"/>
        <family val="1"/>
        <charset val="238"/>
      </rPr>
      <t xml:space="preserve"> i średnicy wew. ok. </t>
    </r>
    <r>
      <rPr>
        <b/>
        <sz val="10"/>
        <rFont val="Times New Roman"/>
        <family val="1"/>
        <charset val="238"/>
      </rPr>
      <t>20- 25 mm</t>
    </r>
    <r>
      <rPr>
        <sz val="10"/>
        <rFont val="Times New Roman"/>
        <family val="1"/>
        <charset val="238"/>
      </rPr>
      <t xml:space="preserve"> ze szczelnymi zakrętkami</t>
    </r>
  </si>
  <si>
    <r>
      <t xml:space="preserve">Pojemniki z PP z nakrętką (niesterylne) </t>
    </r>
    <r>
      <rPr>
        <b/>
        <sz val="10"/>
        <rFont val="Times New Roman"/>
        <family val="1"/>
        <charset val="238"/>
      </rPr>
      <t>poj. 120 ml</t>
    </r>
    <r>
      <rPr>
        <sz val="10"/>
        <rFont val="Times New Roman"/>
        <family val="1"/>
        <charset val="238"/>
      </rPr>
      <t xml:space="preserve"> , średnica nakrętki </t>
    </r>
    <r>
      <rPr>
        <b/>
        <sz val="10"/>
        <rFont val="Times New Roman"/>
        <family val="1"/>
        <charset val="238"/>
      </rPr>
      <t>60-65 mm</t>
    </r>
    <r>
      <rPr>
        <sz val="10"/>
        <rFont val="Times New Roman"/>
        <family val="1"/>
        <charset val="238"/>
      </rPr>
      <t xml:space="preserve">, wysokość </t>
    </r>
    <r>
      <rPr>
        <b/>
        <sz val="10"/>
        <rFont val="Times New Roman"/>
        <family val="1"/>
        <charset val="238"/>
      </rPr>
      <t>70-73 mm</t>
    </r>
  </si>
  <si>
    <r>
      <t xml:space="preserve">Pipety Pasteura </t>
    </r>
    <r>
      <rPr>
        <b/>
        <sz val="10"/>
        <rFont val="Times New Roman"/>
        <family val="1"/>
        <charset val="238"/>
      </rPr>
      <t>1ml</t>
    </r>
    <r>
      <rPr>
        <sz val="10"/>
        <rFont val="Times New Roman"/>
        <family val="1"/>
        <charset val="238"/>
      </rPr>
      <t xml:space="preserve">:  z bańką ssąca ok </t>
    </r>
    <r>
      <rPr>
        <b/>
        <sz val="10"/>
        <rFont val="Times New Roman"/>
        <family val="1"/>
        <charset val="238"/>
      </rPr>
      <t>5ml</t>
    </r>
    <r>
      <rPr>
        <sz val="10"/>
        <rFont val="Times New Roman"/>
        <family val="1"/>
        <charset val="238"/>
      </rPr>
      <t xml:space="preserve">  z podziałką </t>
    </r>
    <r>
      <rPr>
        <b/>
        <sz val="10"/>
        <rFont val="Times New Roman"/>
        <family val="1"/>
        <charset val="238"/>
      </rPr>
      <t>0,25/0,5/0,75/1,0ml</t>
    </r>
  </si>
  <si>
    <r>
      <t xml:space="preserve">Kuweta z tworzywa sztucznego , odporna na kwasy i zasady oraz na zginanie, z trwałym zaokrąglonym obrzeżem , wymiary wewnętrzne w mm: </t>
    </r>
    <r>
      <rPr>
        <b/>
        <sz val="10"/>
        <rFont val="Times New Roman"/>
        <family val="1"/>
        <charset val="238"/>
      </rPr>
      <t>450-500x 650-700</t>
    </r>
    <r>
      <rPr>
        <sz val="10"/>
        <rFont val="Times New Roman"/>
        <family val="1"/>
        <charset val="238"/>
      </rPr>
      <t xml:space="preserve">, wysokość </t>
    </r>
    <r>
      <rPr>
        <b/>
        <sz val="10"/>
        <rFont val="Times New Roman"/>
        <family val="1"/>
        <charset val="238"/>
      </rPr>
      <t>120-160 mm</t>
    </r>
  </si>
  <si>
    <r>
      <t xml:space="preserve">Ociekacz PE </t>
    </r>
    <r>
      <rPr>
        <b/>
        <sz val="10"/>
        <rFont val="Times New Roman"/>
        <family val="1"/>
        <charset val="238"/>
      </rPr>
      <t>do 90 sztuk</t>
    </r>
    <r>
      <rPr>
        <sz val="10"/>
        <rFont val="Times New Roman"/>
        <family val="1"/>
        <charset val="238"/>
      </rPr>
      <t xml:space="preserve"> naczyń laboratoryjnych (na blat)</t>
    </r>
  </si>
  <si>
    <r>
      <t xml:space="preserve">Ociekacz PE </t>
    </r>
    <r>
      <rPr>
        <b/>
        <sz val="10"/>
        <rFont val="Times New Roman"/>
        <family val="1"/>
        <charset val="238"/>
      </rPr>
      <t>do 50 butli</t>
    </r>
    <r>
      <rPr>
        <sz val="10"/>
        <rFont val="Times New Roman"/>
        <family val="1"/>
        <charset val="238"/>
      </rPr>
      <t xml:space="preserve"> na odczynniki i </t>
    </r>
    <r>
      <rPr>
        <b/>
        <sz val="10"/>
        <rFont val="Times New Roman"/>
        <family val="1"/>
        <charset val="238"/>
      </rPr>
      <t>5 kolb</t>
    </r>
    <r>
      <rPr>
        <sz val="10"/>
        <rFont val="Times New Roman"/>
        <family val="1"/>
        <charset val="238"/>
      </rPr>
      <t xml:space="preserve"> (na blat)</t>
    </r>
  </si>
  <si>
    <r>
      <t xml:space="preserve">Szkiełka podstawowe, wymiary </t>
    </r>
    <r>
      <rPr>
        <b/>
        <sz val="10"/>
        <color theme="1"/>
        <rFont val="Times New Roman"/>
        <family val="1"/>
        <charset val="238"/>
      </rPr>
      <t>76x26x1mm</t>
    </r>
    <r>
      <rPr>
        <sz val="10"/>
        <color theme="1"/>
        <rFont val="Times New Roman"/>
        <family val="1"/>
        <charset val="238"/>
      </rPr>
      <t xml:space="preserve">, z umieszczonym na jednym brzegu matowym polem na opis o </t>
    </r>
    <r>
      <rPr>
        <b/>
        <sz val="10"/>
        <color theme="1"/>
        <rFont val="Times New Roman"/>
        <family val="1"/>
        <charset val="238"/>
      </rPr>
      <t>szer. 20mm</t>
    </r>
  </si>
  <si>
    <r>
      <t xml:space="preserve">Szkiełka nakrywkowe do mikroskopu, wymiary </t>
    </r>
    <r>
      <rPr>
        <b/>
        <sz val="10"/>
        <rFont val="Times New Roman"/>
        <family val="1"/>
        <charset val="238"/>
      </rPr>
      <t>22x22 mm</t>
    </r>
  </si>
  <si>
    <r>
      <t>Zestaw do filtracji wykonany ze szkła borokrzemowego 3.3.: lej szklany</t>
    </r>
    <r>
      <rPr>
        <b/>
        <sz val="10"/>
        <rFont val="Times New Roman"/>
        <family val="1"/>
        <charset val="238"/>
      </rPr>
      <t xml:space="preserve"> 300 ml</t>
    </r>
    <r>
      <rPr>
        <sz val="10"/>
        <rFont val="Times New Roman"/>
        <family val="1"/>
        <charset val="238"/>
      </rPr>
      <t>, klamra, podstawa filtra ze szkła spiekanego</t>
    </r>
    <r>
      <rPr>
        <b/>
        <sz val="10"/>
        <rFont val="Times New Roman"/>
        <family val="1"/>
        <charset val="238"/>
      </rPr>
      <t xml:space="preserve"> 47-50 mm</t>
    </r>
    <r>
      <rPr>
        <sz val="10"/>
        <rFont val="Times New Roman"/>
        <family val="1"/>
        <charset val="238"/>
      </rPr>
      <t>, korek neoprenowy/silikonowy (porównanie w zakresie wymiarów, składu surowcowego, zgodności składu zestawu) Alfachem nr kat GL26020201 lub równoważny.</t>
    </r>
  </si>
  <si>
    <r>
      <t xml:space="preserve">Butelki do mineralizacji azotu Kjeldahla w autoklawie: z kołnierzem, pałąkiem metalowym i korkiem porcelanowym, </t>
    </r>
    <r>
      <rPr>
        <b/>
        <sz val="10"/>
        <rFont val="Times New Roman"/>
        <family val="1"/>
        <charset val="238"/>
      </rPr>
      <t>poj. 100 ml</t>
    </r>
    <r>
      <rPr>
        <sz val="10"/>
        <rFont val="Times New Roman"/>
        <family val="1"/>
        <charset val="238"/>
      </rPr>
      <t xml:space="preserve"> (porównanie w zakresie składu surowcowego, pojemności, wymiarów) Duran nr kat. 2146524 lub równoważne.</t>
    </r>
  </si>
  <si>
    <r>
      <t xml:space="preserve">Szalka Petriego, średnica </t>
    </r>
    <r>
      <rPr>
        <b/>
        <sz val="10"/>
        <rFont val="Times New Roman"/>
        <family val="1"/>
        <charset val="238"/>
      </rPr>
      <t>120 mm</t>
    </r>
    <r>
      <rPr>
        <sz val="10"/>
        <rFont val="Times New Roman"/>
        <family val="1"/>
        <charset val="238"/>
      </rPr>
      <t>, wysokość</t>
    </r>
    <r>
      <rPr>
        <b/>
        <sz val="10"/>
        <rFont val="Times New Roman"/>
        <family val="1"/>
        <charset val="238"/>
      </rPr>
      <t xml:space="preserve"> 20 mm</t>
    </r>
    <r>
      <rPr>
        <sz val="10"/>
        <rFont val="Times New Roman"/>
        <family val="1"/>
        <charset val="238"/>
      </rPr>
      <t>, niesterylna</t>
    </r>
  </si>
  <si>
    <t>op./ 500 szt</t>
  </si>
  <si>
    <t>op./ 50szt.</t>
  </si>
  <si>
    <t>op./ 200szt.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</si>
</sst>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4" fillId="0" borderId="0"/>
    <xf numFmtId="0" fontId="1" fillId="0" borderId="0"/>
    <xf numFmtId="0" fontId="7" fillId="0" borderId="0"/>
    <xf numFmtId="44" fontId="15" fillId="0" borderId="0" applyFont="0" applyFill="0" applyBorder="0" applyAlignment="0" applyProtection="0"/>
  </cellStyleXfs>
  <cellXfs count="66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11" fillId="4" borderId="1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left" vertical="center" wrapText="1"/>
    </xf>
    <xf numFmtId="49" fontId="11" fillId="4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left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6" fillId="2" borderId="7" xfId="6" applyFont="1" applyFill="1" applyBorder="1" applyAlignment="1">
      <alignment horizontal="center" vertical="center"/>
    </xf>
    <xf numFmtId="44" fontId="6" fillId="2" borderId="8" xfId="6" applyFont="1" applyFill="1" applyBorder="1" applyAlignment="1">
      <alignment horizontal="center" vertical="center"/>
    </xf>
    <xf numFmtId="44" fontId="6" fillId="2" borderId="1" xfId="6" applyFont="1" applyFill="1" applyBorder="1" applyAlignment="1">
      <alignment horizontal="center" vertical="center"/>
    </xf>
    <xf numFmtId="44" fontId="6" fillId="2" borderId="2" xfId="6" applyFont="1" applyFill="1" applyBorder="1" applyAlignment="1">
      <alignment horizontal="center" vertical="center"/>
    </xf>
    <xf numFmtId="44" fontId="6" fillId="2" borderId="11" xfId="6" applyFont="1" applyFill="1" applyBorder="1" applyAlignment="1">
      <alignment horizontal="center" vertical="center"/>
    </xf>
    <xf numFmtId="44" fontId="6" fillId="2" borderId="12" xfId="6" applyFont="1" applyFill="1" applyBorder="1" applyAlignment="1">
      <alignment horizontal="center" vertical="center"/>
    </xf>
    <xf numFmtId="44" fontId="6" fillId="6" borderId="1" xfId="6" applyFont="1" applyFill="1" applyBorder="1" applyAlignment="1">
      <alignment horizontal="center" vertical="center" wrapText="1"/>
    </xf>
    <xf numFmtId="44" fontId="0" fillId="2" borderId="14" xfId="6" applyFont="1" applyFill="1" applyBorder="1" applyAlignment="1">
      <alignment horizontal="left" vertical="top"/>
    </xf>
    <xf numFmtId="44" fontId="0" fillId="2" borderId="15" xfId="6" applyFont="1" applyFill="1" applyBorder="1" applyAlignment="1">
      <alignment horizontal="left" vertical="top"/>
    </xf>
    <xf numFmtId="44" fontId="0" fillId="2" borderId="16" xfId="6" applyFont="1" applyFill="1" applyBorder="1" applyAlignment="1">
      <alignment horizontal="left" vertical="top"/>
    </xf>
    <xf numFmtId="44" fontId="8" fillId="2" borderId="14" xfId="6" applyFont="1" applyFill="1" applyBorder="1" applyAlignment="1">
      <alignment horizontal="center" vertical="top"/>
    </xf>
    <xf numFmtId="44" fontId="8" fillId="2" borderId="15" xfId="6" applyFont="1" applyFill="1" applyBorder="1" applyAlignment="1">
      <alignment horizontal="center" vertical="top"/>
    </xf>
    <xf numFmtId="44" fontId="8" fillId="2" borderId="16" xfId="6" applyFont="1" applyFill="1" applyBorder="1" applyAlignment="1">
      <alignment horizontal="center" vertical="top"/>
    </xf>
    <xf numFmtId="0" fontId="10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</cellXfs>
  <cellStyles count="7">
    <cellStyle name="Excel_BuiltIn_Hyperlink" xfId="5" xr:uid="{66305624-3BC4-4733-A401-6AC388B90DE1}"/>
    <cellStyle name="Neutralne 2" xfId="2" xr:uid="{8DFDDF94-96AB-4803-AAAE-CC29B4936CD6}"/>
    <cellStyle name="Normalny" xfId="0" builtinId="0"/>
    <cellStyle name="Normalny 2" xfId="3" xr:uid="{EC9AC540-F244-471B-896F-091DB50873C6}"/>
    <cellStyle name="Normalny 5" xfId="4" xr:uid="{F81071B7-28D4-4100-80CE-86E5BA31E386}"/>
    <cellStyle name="Normalny 9" xfId="1" xr:uid="{3DD2963C-88F4-4B1D-8808-FBD726960213}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5676-0809-4934-A03A-99AAEE5445F0}">
  <dimension ref="A1:XEY77"/>
  <sheetViews>
    <sheetView tabSelected="1" zoomScale="120" zoomScaleNormal="120" zoomScaleSheetLayoutView="90" workbookViewId="0">
      <selection activeCell="H12" sqref="H12"/>
    </sheetView>
  </sheetViews>
  <sheetFormatPr defaultRowHeight="14.5"/>
  <cols>
    <col min="1" max="1" width="6.1796875" style="44" customWidth="1"/>
    <col min="2" max="2" width="3.90625" style="44" customWidth="1"/>
    <col min="3" max="3" width="37" customWidth="1"/>
    <col min="4" max="4" width="11.54296875" style="44" customWidth="1"/>
    <col min="5" max="5" width="9.54296875" style="44" customWidth="1"/>
    <col min="6" max="6" width="24.54296875" style="44" customWidth="1"/>
    <col min="7" max="7" width="15.7265625" style="44" customWidth="1"/>
    <col min="8" max="8" width="20.81640625" style="44" customWidth="1"/>
    <col min="9" max="9" width="15.36328125" customWidth="1"/>
  </cols>
  <sheetData>
    <row r="1" spans="1:9" ht="15" customHeight="1">
      <c r="A1" s="60" t="s">
        <v>27</v>
      </c>
      <c r="B1" s="60"/>
      <c r="C1" s="60"/>
      <c r="D1" s="60"/>
      <c r="E1" s="60"/>
      <c r="F1" s="60"/>
      <c r="G1" s="60"/>
      <c r="H1" s="60"/>
      <c r="I1" s="60"/>
    </row>
    <row r="2" spans="1:9" ht="15.75" customHeight="1" thickBot="1">
      <c r="A2" s="64" t="s">
        <v>19</v>
      </c>
      <c r="B2" s="64"/>
      <c r="C2" s="64"/>
      <c r="D2" s="64"/>
      <c r="E2" s="64"/>
      <c r="F2" s="64"/>
      <c r="G2" s="64"/>
      <c r="H2" s="64"/>
    </row>
    <row r="3" spans="1:9" ht="54.75" customHeight="1" thickBot="1">
      <c r="A3" s="8" t="s">
        <v>7</v>
      </c>
      <c r="B3" s="9" t="s">
        <v>4</v>
      </c>
      <c r="C3" s="9" t="s">
        <v>1</v>
      </c>
      <c r="D3" s="9" t="s">
        <v>2</v>
      </c>
      <c r="E3" s="9" t="s">
        <v>3</v>
      </c>
      <c r="F3" s="9" t="s">
        <v>33</v>
      </c>
      <c r="G3" s="9" t="s">
        <v>6</v>
      </c>
      <c r="H3" s="10" t="s">
        <v>8</v>
      </c>
      <c r="I3" s="10" t="s">
        <v>29</v>
      </c>
    </row>
    <row r="4" spans="1:9" ht="39">
      <c r="A4" s="61" t="s">
        <v>5</v>
      </c>
      <c r="B4" s="33">
        <v>1</v>
      </c>
      <c r="C4" s="34" t="s">
        <v>9</v>
      </c>
      <c r="D4" s="35" t="s">
        <v>0</v>
      </c>
      <c r="E4" s="33">
        <v>20</v>
      </c>
      <c r="F4" s="36"/>
      <c r="G4" s="47"/>
      <c r="H4" s="48">
        <f>E4*G4</f>
        <v>0</v>
      </c>
      <c r="I4" s="54">
        <f>SUM(H4:H34)</f>
        <v>0</v>
      </c>
    </row>
    <row r="5" spans="1:9" ht="39">
      <c r="A5" s="62"/>
      <c r="B5" s="11">
        <v>2</v>
      </c>
      <c r="C5" s="12" t="s">
        <v>10</v>
      </c>
      <c r="D5" s="13" t="s">
        <v>0</v>
      </c>
      <c r="E5" s="11">
        <v>20</v>
      </c>
      <c r="F5" s="14"/>
      <c r="G5" s="49"/>
      <c r="H5" s="50">
        <f t="shared" ref="H5:H47" si="0">E5*G5</f>
        <v>0</v>
      </c>
      <c r="I5" s="55"/>
    </row>
    <row r="6" spans="1:9" ht="39">
      <c r="A6" s="62"/>
      <c r="B6" s="11">
        <v>3</v>
      </c>
      <c r="C6" s="12" t="s">
        <v>11</v>
      </c>
      <c r="D6" s="13" t="s">
        <v>0</v>
      </c>
      <c r="E6" s="11">
        <v>50</v>
      </c>
      <c r="F6" s="14"/>
      <c r="G6" s="49"/>
      <c r="H6" s="50">
        <f t="shared" si="0"/>
        <v>0</v>
      </c>
      <c r="I6" s="55"/>
    </row>
    <row r="7" spans="1:9" ht="26">
      <c r="A7" s="62"/>
      <c r="B7" s="11">
        <v>4</v>
      </c>
      <c r="C7" s="12" t="s">
        <v>12</v>
      </c>
      <c r="D7" s="13" t="s">
        <v>0</v>
      </c>
      <c r="E7" s="15">
        <v>5</v>
      </c>
      <c r="F7" s="16"/>
      <c r="G7" s="49"/>
      <c r="H7" s="50">
        <f t="shared" si="0"/>
        <v>0</v>
      </c>
      <c r="I7" s="55"/>
    </row>
    <row r="8" spans="1:9" ht="26">
      <c r="A8" s="62"/>
      <c r="B8" s="11">
        <v>5</v>
      </c>
      <c r="C8" s="12" t="s">
        <v>13</v>
      </c>
      <c r="D8" s="13" t="s">
        <v>0</v>
      </c>
      <c r="E8" s="11">
        <v>2</v>
      </c>
      <c r="F8" s="14"/>
      <c r="G8" s="49"/>
      <c r="H8" s="50">
        <f t="shared" si="0"/>
        <v>0</v>
      </c>
      <c r="I8" s="55"/>
    </row>
    <row r="9" spans="1:9" ht="26">
      <c r="A9" s="62"/>
      <c r="B9" s="11">
        <v>6</v>
      </c>
      <c r="C9" s="12" t="s">
        <v>31</v>
      </c>
      <c r="D9" s="13" t="s">
        <v>0</v>
      </c>
      <c r="E9" s="11">
        <v>5</v>
      </c>
      <c r="F9" s="14"/>
      <c r="G9" s="49"/>
      <c r="H9" s="50">
        <f t="shared" si="0"/>
        <v>0</v>
      </c>
      <c r="I9" s="55"/>
    </row>
    <row r="10" spans="1:9" ht="26">
      <c r="A10" s="62"/>
      <c r="B10" s="11">
        <v>7</v>
      </c>
      <c r="C10" s="12" t="s">
        <v>14</v>
      </c>
      <c r="D10" s="13" t="s">
        <v>0</v>
      </c>
      <c r="E10" s="11">
        <v>5</v>
      </c>
      <c r="F10" s="14"/>
      <c r="G10" s="49"/>
      <c r="H10" s="50">
        <f t="shared" si="0"/>
        <v>0</v>
      </c>
      <c r="I10" s="55"/>
    </row>
    <row r="11" spans="1:9" ht="26">
      <c r="A11" s="62"/>
      <c r="B11" s="11">
        <v>8</v>
      </c>
      <c r="C11" s="12" t="s">
        <v>15</v>
      </c>
      <c r="D11" s="13" t="s">
        <v>0</v>
      </c>
      <c r="E11" s="11">
        <v>5</v>
      </c>
      <c r="F11" s="14"/>
      <c r="G11" s="49"/>
      <c r="H11" s="50">
        <f t="shared" si="0"/>
        <v>0</v>
      </c>
      <c r="I11" s="55"/>
    </row>
    <row r="12" spans="1:9" ht="26">
      <c r="A12" s="62"/>
      <c r="B12" s="11">
        <v>9</v>
      </c>
      <c r="C12" s="12" t="s">
        <v>28</v>
      </c>
      <c r="D12" s="13" t="s">
        <v>0</v>
      </c>
      <c r="E12" s="11">
        <v>2</v>
      </c>
      <c r="F12" s="14"/>
      <c r="G12" s="49"/>
      <c r="H12" s="50">
        <f t="shared" si="0"/>
        <v>0</v>
      </c>
      <c r="I12" s="55"/>
    </row>
    <row r="13" spans="1:9" ht="26">
      <c r="A13" s="62"/>
      <c r="B13" s="11">
        <v>10</v>
      </c>
      <c r="C13" s="12" t="s">
        <v>16</v>
      </c>
      <c r="D13" s="13" t="s">
        <v>0</v>
      </c>
      <c r="E13" s="11">
        <v>2</v>
      </c>
      <c r="F13" s="14"/>
      <c r="G13" s="49"/>
      <c r="H13" s="50">
        <f t="shared" si="0"/>
        <v>0</v>
      </c>
      <c r="I13" s="55"/>
    </row>
    <row r="14" spans="1:9" ht="52">
      <c r="A14" s="62"/>
      <c r="B14" s="11">
        <v>11</v>
      </c>
      <c r="C14" s="12" t="s">
        <v>17</v>
      </c>
      <c r="D14" s="13" t="s">
        <v>0</v>
      </c>
      <c r="E14" s="17">
        <v>4</v>
      </c>
      <c r="F14" s="18"/>
      <c r="G14" s="49"/>
      <c r="H14" s="50">
        <f t="shared" si="0"/>
        <v>0</v>
      </c>
      <c r="I14" s="55"/>
    </row>
    <row r="15" spans="1:9" ht="39">
      <c r="A15" s="62"/>
      <c r="B15" s="11">
        <v>12</v>
      </c>
      <c r="C15" s="19" t="s">
        <v>34</v>
      </c>
      <c r="D15" s="20" t="s">
        <v>0</v>
      </c>
      <c r="E15" s="11">
        <v>2</v>
      </c>
      <c r="F15" s="14"/>
      <c r="G15" s="49"/>
      <c r="H15" s="50">
        <f t="shared" si="0"/>
        <v>0</v>
      </c>
      <c r="I15" s="55"/>
    </row>
    <row r="16" spans="1:9" ht="39">
      <c r="A16" s="62"/>
      <c r="B16" s="11">
        <v>13</v>
      </c>
      <c r="C16" s="19" t="s">
        <v>35</v>
      </c>
      <c r="D16" s="20" t="s">
        <v>0</v>
      </c>
      <c r="E16" s="11">
        <v>2</v>
      </c>
      <c r="F16" s="14"/>
      <c r="G16" s="49"/>
      <c r="H16" s="50">
        <f t="shared" si="0"/>
        <v>0</v>
      </c>
      <c r="I16" s="55"/>
    </row>
    <row r="17" spans="1:9" ht="39">
      <c r="A17" s="62"/>
      <c r="B17" s="11">
        <v>14</v>
      </c>
      <c r="C17" s="65" t="s">
        <v>38</v>
      </c>
      <c r="D17" s="13" t="s">
        <v>0</v>
      </c>
      <c r="E17" s="21">
        <v>5</v>
      </c>
      <c r="F17" s="16"/>
      <c r="G17" s="49"/>
      <c r="H17" s="50">
        <f t="shared" si="0"/>
        <v>0</v>
      </c>
      <c r="I17" s="55"/>
    </row>
    <row r="18" spans="1:9" ht="39">
      <c r="A18" s="62"/>
      <c r="B18" s="11">
        <v>15</v>
      </c>
      <c r="C18" s="65" t="s">
        <v>36</v>
      </c>
      <c r="D18" s="13" t="s">
        <v>0</v>
      </c>
      <c r="E18" s="21">
        <v>2</v>
      </c>
      <c r="F18" s="16"/>
      <c r="G18" s="49"/>
      <c r="H18" s="50">
        <f t="shared" si="0"/>
        <v>0</v>
      </c>
      <c r="I18" s="55"/>
    </row>
    <row r="19" spans="1:9" ht="52">
      <c r="A19" s="62"/>
      <c r="B19" s="11">
        <v>16</v>
      </c>
      <c r="C19" s="65" t="s">
        <v>37</v>
      </c>
      <c r="D19" s="13" t="s">
        <v>0</v>
      </c>
      <c r="E19" s="21">
        <v>2</v>
      </c>
      <c r="F19" s="16"/>
      <c r="G19" s="49"/>
      <c r="H19" s="50">
        <f t="shared" si="0"/>
        <v>0</v>
      </c>
      <c r="I19" s="55"/>
    </row>
    <row r="20" spans="1:9" ht="52">
      <c r="A20" s="62"/>
      <c r="B20" s="1">
        <v>17</v>
      </c>
      <c r="C20" s="22" t="s">
        <v>39</v>
      </c>
      <c r="D20" s="23" t="s">
        <v>0</v>
      </c>
      <c r="E20" s="1">
        <v>20</v>
      </c>
      <c r="F20" s="14"/>
      <c r="G20" s="49"/>
      <c r="H20" s="50">
        <f t="shared" si="0"/>
        <v>0</v>
      </c>
      <c r="I20" s="55"/>
    </row>
    <row r="21" spans="1:9" ht="52">
      <c r="A21" s="62"/>
      <c r="B21" s="11">
        <v>18</v>
      </c>
      <c r="C21" s="24" t="s">
        <v>40</v>
      </c>
      <c r="D21" s="13" t="s">
        <v>0</v>
      </c>
      <c r="E21" s="11">
        <v>10</v>
      </c>
      <c r="F21" s="14"/>
      <c r="G21" s="49"/>
      <c r="H21" s="50">
        <f t="shared" si="0"/>
        <v>0</v>
      </c>
      <c r="I21" s="55"/>
    </row>
    <row r="22" spans="1:9" ht="52">
      <c r="A22" s="62"/>
      <c r="B22" s="1">
        <v>19</v>
      </c>
      <c r="C22" s="24" t="s">
        <v>41</v>
      </c>
      <c r="D22" s="13" t="s">
        <v>0</v>
      </c>
      <c r="E22" s="11">
        <v>5</v>
      </c>
      <c r="F22" s="14"/>
      <c r="G22" s="49"/>
      <c r="H22" s="50">
        <f t="shared" si="0"/>
        <v>0</v>
      </c>
      <c r="I22" s="55"/>
    </row>
    <row r="23" spans="1:9" ht="52">
      <c r="A23" s="62"/>
      <c r="B23" s="11">
        <v>20</v>
      </c>
      <c r="C23" s="24" t="s">
        <v>42</v>
      </c>
      <c r="D23" s="13" t="s">
        <v>0</v>
      </c>
      <c r="E23" s="11">
        <v>2</v>
      </c>
      <c r="F23" s="14"/>
      <c r="G23" s="49"/>
      <c r="H23" s="50">
        <f t="shared" si="0"/>
        <v>0</v>
      </c>
      <c r="I23" s="55"/>
    </row>
    <row r="24" spans="1:9" ht="26">
      <c r="A24" s="62"/>
      <c r="B24" s="11">
        <v>21</v>
      </c>
      <c r="C24" s="25" t="s">
        <v>20</v>
      </c>
      <c r="D24" s="13" t="s">
        <v>0</v>
      </c>
      <c r="E24" s="26">
        <v>10</v>
      </c>
      <c r="F24" s="27"/>
      <c r="G24" s="49"/>
      <c r="H24" s="50">
        <f t="shared" si="0"/>
        <v>0</v>
      </c>
      <c r="I24" s="55"/>
    </row>
    <row r="25" spans="1:9" ht="26">
      <c r="A25" s="62"/>
      <c r="B25" s="11">
        <v>22</v>
      </c>
      <c r="C25" s="25" t="s">
        <v>21</v>
      </c>
      <c r="D25" s="13" t="s">
        <v>0</v>
      </c>
      <c r="E25" s="26">
        <v>10</v>
      </c>
      <c r="F25" s="27"/>
      <c r="G25" s="49"/>
      <c r="H25" s="50">
        <f t="shared" si="0"/>
        <v>0</v>
      </c>
      <c r="I25" s="55"/>
    </row>
    <row r="26" spans="1:9" ht="26">
      <c r="A26" s="62"/>
      <c r="B26" s="11">
        <v>23</v>
      </c>
      <c r="C26" s="25" t="s">
        <v>22</v>
      </c>
      <c r="D26" s="13" t="s">
        <v>0</v>
      </c>
      <c r="E26" s="26">
        <v>10</v>
      </c>
      <c r="F26" s="27"/>
      <c r="G26" s="49"/>
      <c r="H26" s="50">
        <f t="shared" si="0"/>
        <v>0</v>
      </c>
      <c r="I26" s="55"/>
    </row>
    <row r="27" spans="1:9" ht="39">
      <c r="A27" s="62"/>
      <c r="B27" s="11">
        <v>24</v>
      </c>
      <c r="C27" s="25" t="s">
        <v>23</v>
      </c>
      <c r="D27" s="13" t="s">
        <v>0</v>
      </c>
      <c r="E27" s="15">
        <v>30</v>
      </c>
      <c r="F27" s="16"/>
      <c r="G27" s="49"/>
      <c r="H27" s="50">
        <f t="shared" si="0"/>
        <v>0</v>
      </c>
      <c r="I27" s="55"/>
    </row>
    <row r="28" spans="1:9" ht="26">
      <c r="A28" s="62"/>
      <c r="B28" s="11">
        <v>25</v>
      </c>
      <c r="C28" s="25" t="s">
        <v>24</v>
      </c>
      <c r="D28" s="13" t="s">
        <v>0</v>
      </c>
      <c r="E28" s="21">
        <v>4</v>
      </c>
      <c r="F28" s="16"/>
      <c r="G28" s="49"/>
      <c r="H28" s="50">
        <f t="shared" si="0"/>
        <v>0</v>
      </c>
      <c r="I28" s="55"/>
    </row>
    <row r="29" spans="1:9" ht="39">
      <c r="A29" s="62"/>
      <c r="B29" s="11">
        <v>26</v>
      </c>
      <c r="C29" s="25" t="s">
        <v>25</v>
      </c>
      <c r="D29" s="13" t="s">
        <v>0</v>
      </c>
      <c r="E29" s="21">
        <v>2</v>
      </c>
      <c r="F29" s="16"/>
      <c r="G29" s="49"/>
      <c r="H29" s="50">
        <f t="shared" si="0"/>
        <v>0</v>
      </c>
      <c r="I29" s="55"/>
    </row>
    <row r="30" spans="1:9" ht="39">
      <c r="A30" s="62"/>
      <c r="B30" s="11">
        <v>27</v>
      </c>
      <c r="C30" s="25" t="s">
        <v>26</v>
      </c>
      <c r="D30" s="13" t="s">
        <v>0</v>
      </c>
      <c r="E30" s="21">
        <v>4</v>
      </c>
      <c r="F30" s="16"/>
      <c r="G30" s="49"/>
      <c r="H30" s="50">
        <f t="shared" si="0"/>
        <v>0</v>
      </c>
      <c r="I30" s="55"/>
    </row>
    <row r="31" spans="1:9" ht="26">
      <c r="A31" s="62"/>
      <c r="B31" s="11">
        <v>28</v>
      </c>
      <c r="C31" s="12" t="s">
        <v>43</v>
      </c>
      <c r="D31" s="13" t="s">
        <v>0</v>
      </c>
      <c r="E31" s="11">
        <v>5</v>
      </c>
      <c r="F31" s="14"/>
      <c r="G31" s="49"/>
      <c r="H31" s="50">
        <f t="shared" si="0"/>
        <v>0</v>
      </c>
      <c r="I31" s="55"/>
    </row>
    <row r="32" spans="1:9" ht="26">
      <c r="A32" s="62"/>
      <c r="B32" s="11">
        <v>29</v>
      </c>
      <c r="C32" s="12" t="s">
        <v>44</v>
      </c>
      <c r="D32" s="13" t="s">
        <v>0</v>
      </c>
      <c r="E32" s="11">
        <v>5</v>
      </c>
      <c r="F32" s="14"/>
      <c r="G32" s="49"/>
      <c r="H32" s="50">
        <f t="shared" si="0"/>
        <v>0</v>
      </c>
      <c r="I32" s="55"/>
    </row>
    <row r="33" spans="1:16379" ht="26">
      <c r="A33" s="62"/>
      <c r="B33" s="11">
        <v>30</v>
      </c>
      <c r="C33" s="12" t="s">
        <v>45</v>
      </c>
      <c r="D33" s="13" t="s">
        <v>0</v>
      </c>
      <c r="E33" s="11">
        <v>5</v>
      </c>
      <c r="F33" s="14"/>
      <c r="G33" s="49"/>
      <c r="H33" s="50">
        <f t="shared" si="0"/>
        <v>0</v>
      </c>
      <c r="I33" s="55"/>
    </row>
    <row r="34" spans="1:16379" ht="26.5" thickBot="1">
      <c r="A34" s="63"/>
      <c r="B34" s="37">
        <v>31</v>
      </c>
      <c r="C34" s="38" t="s">
        <v>46</v>
      </c>
      <c r="D34" s="39" t="s">
        <v>0</v>
      </c>
      <c r="E34" s="37">
        <v>2</v>
      </c>
      <c r="F34" s="40"/>
      <c r="G34" s="51"/>
      <c r="H34" s="52">
        <f t="shared" si="0"/>
        <v>0</v>
      </c>
      <c r="I34" s="56"/>
    </row>
    <row r="35" spans="1:16379" ht="52">
      <c r="A35" s="61" t="s">
        <v>30</v>
      </c>
      <c r="B35" s="33">
        <v>1</v>
      </c>
      <c r="C35" s="41" t="s">
        <v>48</v>
      </c>
      <c r="D35" s="33" t="s">
        <v>0</v>
      </c>
      <c r="E35" s="33">
        <v>50</v>
      </c>
      <c r="F35" s="36"/>
      <c r="G35" s="47"/>
      <c r="H35" s="48">
        <f t="shared" si="0"/>
        <v>0</v>
      </c>
      <c r="I35" s="57">
        <f>SUM(H35:H47)</f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16379" ht="39">
      <c r="A36" s="62"/>
      <c r="B36" s="11">
        <v>2</v>
      </c>
      <c r="C36" s="29" t="s">
        <v>49</v>
      </c>
      <c r="D36" s="11" t="s">
        <v>32</v>
      </c>
      <c r="E36" s="11">
        <v>1</v>
      </c>
      <c r="F36" s="14"/>
      <c r="G36" s="49"/>
      <c r="H36" s="50">
        <f t="shared" si="0"/>
        <v>0</v>
      </c>
      <c r="I36" s="58"/>
    </row>
    <row r="37" spans="1:16379" ht="26">
      <c r="A37" s="62"/>
      <c r="B37" s="11">
        <v>3</v>
      </c>
      <c r="C37" s="19" t="s">
        <v>50</v>
      </c>
      <c r="D37" s="30" t="s">
        <v>59</v>
      </c>
      <c r="E37" s="21">
        <v>1</v>
      </c>
      <c r="F37" s="16"/>
      <c r="G37" s="49"/>
      <c r="H37" s="50">
        <f t="shared" si="0"/>
        <v>0</v>
      </c>
      <c r="I37" s="58"/>
    </row>
    <row r="38" spans="1:16379" ht="52">
      <c r="A38" s="62"/>
      <c r="B38" s="11">
        <v>4</v>
      </c>
      <c r="C38" s="19" t="s">
        <v>47</v>
      </c>
      <c r="D38" s="30" t="s">
        <v>0</v>
      </c>
      <c r="E38" s="11">
        <v>2</v>
      </c>
      <c r="F38" s="14"/>
      <c r="G38" s="49"/>
      <c r="H38" s="50">
        <f t="shared" si="0"/>
        <v>0</v>
      </c>
      <c r="I38" s="58"/>
    </row>
    <row r="39" spans="1:16379" ht="65">
      <c r="A39" s="62"/>
      <c r="B39" s="11">
        <v>5</v>
      </c>
      <c r="C39" s="19" t="s">
        <v>51</v>
      </c>
      <c r="D39" s="30" t="s">
        <v>0</v>
      </c>
      <c r="E39" s="11">
        <v>2</v>
      </c>
      <c r="F39" s="14"/>
      <c r="G39" s="49"/>
      <c r="H39" s="50">
        <f t="shared" si="0"/>
        <v>0</v>
      </c>
      <c r="I39" s="58"/>
    </row>
    <row r="40" spans="1:16379" ht="39">
      <c r="A40" s="62"/>
      <c r="B40" s="11">
        <v>6</v>
      </c>
      <c r="C40" s="19" t="s">
        <v>18</v>
      </c>
      <c r="D40" s="20" t="s">
        <v>0</v>
      </c>
      <c r="E40" s="11">
        <v>4</v>
      </c>
      <c r="F40" s="14"/>
      <c r="G40" s="49"/>
      <c r="H40" s="50">
        <f t="shared" si="0"/>
        <v>0</v>
      </c>
      <c r="I40" s="58"/>
    </row>
    <row r="41" spans="1:16379" s="3" customFormat="1" ht="26">
      <c r="A41" s="62"/>
      <c r="B41" s="11">
        <v>7</v>
      </c>
      <c r="C41" s="12" t="s">
        <v>52</v>
      </c>
      <c r="D41" s="20" t="s">
        <v>0</v>
      </c>
      <c r="E41" s="11">
        <v>1</v>
      </c>
      <c r="F41" s="14"/>
      <c r="G41" s="53"/>
      <c r="H41" s="50">
        <f t="shared" si="0"/>
        <v>0</v>
      </c>
      <c r="I41" s="5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  <c r="XBW41" s="2"/>
      <c r="XBX41" s="2"/>
      <c r="XBY41" s="2"/>
      <c r="XBZ41" s="2"/>
      <c r="XCA41" s="2"/>
      <c r="XCB41" s="2"/>
      <c r="XCC41" s="2"/>
      <c r="XCD41" s="2"/>
      <c r="XCE41" s="2"/>
      <c r="XCF41" s="2"/>
      <c r="XCG41" s="2"/>
      <c r="XCH41" s="2"/>
      <c r="XCI41" s="2"/>
      <c r="XCJ41" s="2"/>
      <c r="XCK41" s="2"/>
      <c r="XCL41" s="2"/>
      <c r="XCM41" s="2"/>
      <c r="XCN41" s="2"/>
      <c r="XCO41" s="2"/>
      <c r="XCP41" s="2"/>
      <c r="XCQ41" s="2"/>
      <c r="XCR41" s="2"/>
      <c r="XCS41" s="2"/>
      <c r="XCT41" s="2"/>
      <c r="XCU41" s="2"/>
      <c r="XCV41" s="2"/>
      <c r="XCW41" s="2"/>
      <c r="XCX41" s="2"/>
      <c r="XCY41" s="2"/>
      <c r="XCZ41" s="2"/>
      <c r="XDA41" s="2"/>
      <c r="XDB41" s="2"/>
      <c r="XDC41" s="2"/>
      <c r="XDD41" s="2"/>
      <c r="XDE41" s="2"/>
      <c r="XDF41" s="2"/>
      <c r="XDG41" s="2"/>
      <c r="XDH41" s="2"/>
      <c r="XDI41" s="2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2"/>
      <c r="XEU41" s="2"/>
      <c r="XEV41" s="2"/>
      <c r="XEW41" s="2"/>
      <c r="XEX41" s="2"/>
      <c r="XEY41" s="2"/>
    </row>
    <row r="42" spans="1:16379" ht="26">
      <c r="A42" s="62"/>
      <c r="B42" s="11">
        <v>8</v>
      </c>
      <c r="C42" s="12" t="s">
        <v>53</v>
      </c>
      <c r="D42" s="20" t="s">
        <v>0</v>
      </c>
      <c r="E42" s="11">
        <v>1</v>
      </c>
      <c r="F42" s="14"/>
      <c r="G42" s="49"/>
      <c r="H42" s="50">
        <f t="shared" si="0"/>
        <v>0</v>
      </c>
      <c r="I42" s="58"/>
    </row>
    <row r="43" spans="1:16379" ht="39.5">
      <c r="A43" s="62"/>
      <c r="B43" s="11">
        <v>9</v>
      </c>
      <c r="C43" s="31" t="s">
        <v>54</v>
      </c>
      <c r="D43" s="11" t="s">
        <v>60</v>
      </c>
      <c r="E43" s="1">
        <v>2</v>
      </c>
      <c r="F43" s="14"/>
      <c r="G43" s="49"/>
      <c r="H43" s="50">
        <f t="shared" si="0"/>
        <v>0</v>
      </c>
      <c r="I43" s="58"/>
    </row>
    <row r="44" spans="1:16379" s="4" customFormat="1" ht="26">
      <c r="A44" s="62"/>
      <c r="B44" s="11">
        <v>10</v>
      </c>
      <c r="C44" s="19" t="s">
        <v>55</v>
      </c>
      <c r="D44" s="11" t="s">
        <v>61</v>
      </c>
      <c r="E44" s="1">
        <v>1</v>
      </c>
      <c r="F44" s="14"/>
      <c r="G44" s="49"/>
      <c r="H44" s="50">
        <f t="shared" si="0"/>
        <v>0</v>
      </c>
      <c r="I44" s="58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16379" ht="91">
      <c r="A45" s="62"/>
      <c r="B45" s="11">
        <v>11</v>
      </c>
      <c r="C45" s="32" t="s">
        <v>56</v>
      </c>
      <c r="D45" s="13" t="s">
        <v>0</v>
      </c>
      <c r="E45" s="21">
        <v>1</v>
      </c>
      <c r="F45" s="16"/>
      <c r="G45" s="49"/>
      <c r="H45" s="50">
        <f t="shared" si="0"/>
        <v>0</v>
      </c>
      <c r="I45" s="58"/>
    </row>
    <row r="46" spans="1:16379" ht="78">
      <c r="A46" s="62"/>
      <c r="B46" s="11">
        <v>12</v>
      </c>
      <c r="C46" s="19" t="s">
        <v>57</v>
      </c>
      <c r="D46" s="28" t="s">
        <v>0</v>
      </c>
      <c r="E46" s="21">
        <v>20</v>
      </c>
      <c r="F46" s="16"/>
      <c r="G46" s="49"/>
      <c r="H46" s="50">
        <f t="shared" si="0"/>
        <v>0</v>
      </c>
      <c r="I46" s="58"/>
    </row>
    <row r="47" spans="1:16379" ht="26.5" thickBot="1">
      <c r="A47" s="63"/>
      <c r="B47" s="37">
        <v>13</v>
      </c>
      <c r="C47" s="42" t="s">
        <v>58</v>
      </c>
      <c r="D47" s="43" t="s">
        <v>0</v>
      </c>
      <c r="E47" s="37">
        <v>10</v>
      </c>
      <c r="F47" s="40"/>
      <c r="G47" s="51"/>
      <c r="H47" s="52">
        <f t="shared" si="0"/>
        <v>0</v>
      </c>
      <c r="I47" s="59"/>
    </row>
    <row r="69" spans="1:32" ht="54" customHeight="1"/>
    <row r="73" spans="1:32" s="4" customFormat="1" ht="15.5">
      <c r="A73" s="45"/>
      <c r="B73" s="45"/>
      <c r="C73" s="6"/>
      <c r="D73" s="45"/>
      <c r="E73" s="45"/>
      <c r="F73" s="45"/>
      <c r="G73" s="45"/>
      <c r="H73" s="4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5" spans="1:32">
      <c r="A75" s="46"/>
      <c r="B75" s="46"/>
      <c r="C75" s="7"/>
      <c r="D75" s="46"/>
      <c r="E75" s="46"/>
      <c r="F75" s="46"/>
      <c r="G75" s="46"/>
      <c r="H75" s="46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7" spans="1:32">
      <c r="A77" s="46"/>
      <c r="B77" s="46"/>
      <c r="C77" s="7"/>
      <c r="D77" s="46"/>
      <c r="E77" s="46"/>
      <c r="F77" s="46"/>
      <c r="G77" s="46"/>
      <c r="H77" s="46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</sheetData>
  <mergeCells count="6">
    <mergeCell ref="I4:I34"/>
    <mergeCell ref="I35:I47"/>
    <mergeCell ref="A1:I1"/>
    <mergeCell ref="A4:A34"/>
    <mergeCell ref="A35:A47"/>
    <mergeCell ref="A2:H2"/>
  </mergeCells>
  <pageMargins left="0.7" right="0.7" top="0.75" bottom="0.75" header="0.3" footer="0.3"/>
  <pageSetup paperSize="9" scale="79" orientation="landscape" r:id="rId1"/>
  <rowBreaks count="1" manualBreakCount="1">
    <brk id="1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2022-08-22T10:09:11Z</dcterms:modified>
</cp:coreProperties>
</file>