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CC87E424-B97B-408C-AAC6-F01E84CFD5C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Arkusz1" sheetId="3" r:id="rId1"/>
  </sheets>
  <definedNames>
    <definedName name="_xlnm.Print_Area" localSheetId="0">Arkusz1!$A$1:$I$70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H4" i="3"/>
  <c r="I63" i="3"/>
  <c r="I50" i="3"/>
  <c r="I35" i="3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</calcChain>
</file>

<file path=xl/sharedStrings.xml><?xml version="1.0" encoding="utf-8"?>
<sst xmlns="http://schemas.openxmlformats.org/spreadsheetml/2006/main" count="149" uniqueCount="86">
  <si>
    <t>sztuka</t>
  </si>
  <si>
    <t xml:space="preserve">Butelka typu Karlsruher, pojemność 325 ml, z kołnierzem, z korkiem na szlif, do oznaczania BZT5 </t>
  </si>
  <si>
    <t>Butelka z PP z nakretką, szeroka szyjka, gwint GL w mm 45, pojemność 1000 ml</t>
  </si>
  <si>
    <t>Butelka z PP z nakretką, szeroka szyjka, gwint GL w mm 63, pojemność 2000 ml</t>
  </si>
  <si>
    <t>Kanister z HDPE z uchwytem, z zabezpieczająca nakrętką z uszczelką. Możliwość transportu materiałów niebezpiecznych . Nadaje się do kontaktu z żywnością. Pojemność 5000 ml.</t>
  </si>
  <si>
    <t xml:space="preserve">Pipety Pasteura 1ml:  z bańką ssąca ok 5ml  z podziałką 0,25/0,5/0.75/1.0ml) </t>
  </si>
  <si>
    <t>op./
500 szt</t>
  </si>
  <si>
    <t>Kuweta z tworzywa sztucznego , odporna na kwasy i zasady oraz na zgonanie, z trwałym zaokraglonym obrzeżem wymiar wewnętrzny 250-300x350-400 mm, maksymalna wysokość 50 mm</t>
  </si>
  <si>
    <t>Kuweta z tworzywa sztucznego , odporna na kwasy i zasady oraz na zgonanie, z trwałym zaokraglonym obrzeżem , wymiary wewnętrzne w mm: 450-500x 650-700, wysokość 120-160 mm</t>
  </si>
  <si>
    <t>Ociekacz PE do 90 sztuk naczyń laboratoryjnych (na blat)</t>
  </si>
  <si>
    <t>Ociekacz PE Do 50 butli na odczynniki i 5 kolb (na blat)</t>
  </si>
  <si>
    <t>Zlewka wahadłowa INDUSTRIE 2000, Bürkle/ Conbest nr kat. 5619-2000 lub równoważne,  wykonana z PP, POJEMNOŚĆ 2000 ML (porównanie w zakresie pojemności, kompatybilności z systemem INDUSTRIE 2000)</t>
  </si>
  <si>
    <t>Zlewka kątowa INDUSTRIE 2000ml,Bürkle/ Conbest nr kat. 5624-2000 lub równoważne,  wykonana z PP, POJEMNOŚĆ 2000 ML (porównanie w zakresie kompatybilności z systememe Industrie 2000, składu, surowcowego, pojemności)</t>
  </si>
  <si>
    <t>Aluminiowy drążek teleskopowy Industrie o regulowanej długości 115+300 cm, Bürkle/ Conbest nr kat. 5630-0300 lub równoważne, (porównanie w zakresie kompatybilności z systemem Industrie, składu surowcowego, wymiarów, zakresu regulacji)</t>
  </si>
  <si>
    <t>Opis przedmiotu</t>
  </si>
  <si>
    <t>Jednostka miary</t>
  </si>
  <si>
    <t xml:space="preserve">Ilość </t>
  </si>
  <si>
    <t>Uchwyt na butelkę INDUSTRIE 1000 nr  kat. 5658-1 lub równoważne, wykonane w PP</t>
  </si>
  <si>
    <t>Lp</t>
  </si>
  <si>
    <t>Szkiełka podstawowe, wymiary 76x26x1mm, z umieszczonym na jednym brzegu matowymn polem na opis o szer. 20mm</t>
  </si>
  <si>
    <t>op.= 50szt.</t>
  </si>
  <si>
    <t>op.=200szt.</t>
  </si>
  <si>
    <t>Szalka Petriego, średnica 120 mm, wysokość 20 mm, niesterylna</t>
  </si>
  <si>
    <t>Pojemniki cylindryczne z tworzywa sztucznego (HDPE, PET, PP, PS) o poj. ok. 20-25 ml i średnicy wew. ok. 20- 25 mm ze szczelnymi zakrętkami</t>
  </si>
  <si>
    <t>Pojemniki z PP z nakrętką (niesterylne) poj. 120 ml , średnica nakrętki 60-65 mm, wysokość 70-73 mm</t>
  </si>
  <si>
    <t>Szkiełka nakrywkowe do mikroskopu, wymiary 22x22 mm</t>
  </si>
  <si>
    <t>Butelka z PP z nakrętką, wąska szyjka , gwint GL  w mm 18, pojemność 50 ml</t>
  </si>
  <si>
    <t>Butelka z PP z nakretką, szeroka szyjka, gwint GL w mm 32, pojemność 100 ml</t>
  </si>
  <si>
    <t>Słoje szklane, przeźroczyste, szeroka szyjka,  z nakretką   z tworzywa,  średnica gwintu 55 mm, pojemność 250 ml</t>
  </si>
  <si>
    <t>Słoje szklane, oranżowe, szeroka szyjka,  z nakretką   z tworzywa,  średnica gwintu 55 mm, pojemność 250 ml</t>
  </si>
  <si>
    <t>Zestaw do filtracji wykonany ze szkła borokrzemowego 3.3.: lej szklany 300 ml, klamra, podstawa filtra ze szkła spiekanego 47-50 mm, korek neoprenowy/silikonowy (porównanie w zakresie wymiarów, składu surowcowego, zgodności składu zestawu) Alfachem nr kat GL26020201 lub równoważny.</t>
  </si>
  <si>
    <t>Butelki do mineralizacji azotu Kjeldahla w autoklawie: z kołnierzem, pałąkiem metalowym i korkiem porcelanowym, poj. 100 ml (porównanie w zakresie składu surowcowego, pojemności, wymiarów) Duran nr kat. 2146524 lub równoważne.</t>
  </si>
  <si>
    <t>Folia aluminiowa do zabezpieczania butelek z próbkami, szerokość ok. 44-45cm, długość 100m, gruba</t>
  </si>
  <si>
    <t>I- podstawowe wyposażenie laboratorium</t>
  </si>
  <si>
    <t>II- wyposażenie do pobierania i przechowywania próbek</t>
  </si>
  <si>
    <t>III- specjalistyczne i pomocnicze szkło i akcesoria szklane i nieszklane</t>
  </si>
  <si>
    <t>IV- materiały do chromatografii</t>
  </si>
  <si>
    <t>Cena jednostkowa opakowania brutto [zł]</t>
  </si>
  <si>
    <t>Część</t>
  </si>
  <si>
    <t>Wartość brutto [zł] (cena jednostkowa brutto [zł] x liczba sztuk)</t>
  </si>
  <si>
    <t>Oferowany producent/ Nr katalogowy</t>
  </si>
  <si>
    <r>
      <t xml:space="preserve">Kolba Erlenmeyera ze szkła borokrzemowego 3.3  z wąską szyjką i podziałką. Pojemność </t>
    </r>
    <r>
      <rPr>
        <b/>
        <sz val="10"/>
        <rFont val="Times New Roman"/>
        <family val="1"/>
        <charset val="238"/>
      </rPr>
      <t>100ml.</t>
    </r>
  </si>
  <si>
    <r>
      <t xml:space="preserve">Kolba Erlenmeyera ze szkła borokrzemowego 3.3 z szeroką szyjką i podziałką.  Pojemność </t>
    </r>
    <r>
      <rPr>
        <b/>
        <sz val="10"/>
        <rFont val="Times New Roman"/>
        <family val="1"/>
        <charset val="238"/>
      </rPr>
      <t>100 ml.</t>
    </r>
  </si>
  <si>
    <r>
      <t xml:space="preserve">Kolba Erlenmeyera ze szkła borokrzemowego 3.3 z szeroką szyjką i podziałką. Pojemność </t>
    </r>
    <r>
      <rPr>
        <b/>
        <sz val="10"/>
        <rFont val="Times New Roman"/>
        <family val="1"/>
        <charset val="238"/>
      </rPr>
      <t>500 ml.</t>
    </r>
  </si>
  <si>
    <r>
      <t xml:space="preserve">Zlewka niska ze szkła borokrzemowego 3.3 z wylewem i podziałką,  pojemność </t>
    </r>
    <r>
      <rPr>
        <b/>
        <sz val="10"/>
        <rFont val="Times New Roman"/>
        <family val="1"/>
        <charset val="238"/>
      </rPr>
      <t>10 ml.</t>
    </r>
  </si>
  <si>
    <r>
      <t xml:space="preserve">Zlewka niska ze szkła borokrzemowego 3.3 z wylewem i podziałką,  pojemność </t>
    </r>
    <r>
      <rPr>
        <b/>
        <sz val="10"/>
        <rFont val="Times New Roman"/>
        <family val="1"/>
        <charset val="238"/>
      </rPr>
      <t>1000 ml</t>
    </r>
    <r>
      <rPr>
        <sz val="10"/>
        <rFont val="Times New Roman"/>
        <family val="1"/>
        <charset val="238"/>
      </rPr>
      <t>.</t>
    </r>
  </si>
  <si>
    <r>
      <t>Zlewka wysoka ze szkła borokrzemowego 3.3 z wylewem i podziałką,  pojemność</t>
    </r>
    <r>
      <rPr>
        <b/>
        <sz val="10"/>
        <rFont val="Times New Roman"/>
        <family val="1"/>
        <charset val="238"/>
      </rPr>
      <t xml:space="preserve"> 25 ml</t>
    </r>
    <r>
      <rPr>
        <sz val="10"/>
        <rFont val="Times New Roman"/>
        <family val="1"/>
        <charset val="238"/>
      </rPr>
      <t>.</t>
    </r>
  </si>
  <si>
    <r>
      <t xml:space="preserve">Zlewka wysoka ze szkła borokrzemowego 3.3 z wylewem i podziałką,  pojemność </t>
    </r>
    <r>
      <rPr>
        <b/>
        <sz val="10"/>
        <rFont val="Times New Roman"/>
        <family val="1"/>
        <charset val="238"/>
      </rPr>
      <t>50 ml</t>
    </r>
    <r>
      <rPr>
        <sz val="10"/>
        <rFont val="Times New Roman"/>
        <family val="1"/>
        <charset val="238"/>
      </rPr>
      <t>.</t>
    </r>
  </si>
  <si>
    <r>
      <t xml:space="preserve">Zlewka wysoka ze szkła borokrzemowego 3.3 z wylewem i podziałką,  pojemność </t>
    </r>
    <r>
      <rPr>
        <b/>
        <sz val="10"/>
        <rFont val="Times New Roman"/>
        <family val="1"/>
        <charset val="238"/>
      </rPr>
      <t>250 ml</t>
    </r>
    <r>
      <rPr>
        <sz val="10"/>
        <rFont val="Times New Roman"/>
        <family val="1"/>
        <charset val="238"/>
      </rPr>
      <t>.</t>
    </r>
  </si>
  <si>
    <r>
      <t xml:space="preserve">Zlewka wysoka ze szkła borokrzemowego 3.3 z wylewem i podziałką,  pojemność </t>
    </r>
    <r>
      <rPr>
        <b/>
        <sz val="10"/>
        <rFont val="Times New Roman"/>
        <family val="1"/>
        <charset val="238"/>
      </rPr>
      <t>1000 ml.</t>
    </r>
  </si>
  <si>
    <r>
      <t xml:space="preserve">Naczynko wagowe wysokie ze szkła borokrzemowego 3.3, ze szlifem, pokrywką i miejscem na opis. Parametry w mm: średnica/wysokość  </t>
    </r>
    <r>
      <rPr>
        <b/>
        <sz val="10"/>
        <rFont val="Times New Roman"/>
        <family val="1"/>
        <charset val="238"/>
      </rPr>
      <t xml:space="preserve">25/40. </t>
    </r>
  </si>
  <si>
    <r>
      <t xml:space="preserve">Krystalizator szklany z wylewem wykonany ze szkła borokrzemowego 3.3 , pojemność </t>
    </r>
    <r>
      <rPr>
        <b/>
        <sz val="10"/>
        <rFont val="Times New Roman"/>
        <family val="1"/>
        <charset val="238"/>
      </rPr>
      <t>1600</t>
    </r>
    <r>
      <rPr>
        <sz val="10"/>
        <rFont val="Times New Roman"/>
        <family val="1"/>
        <charset val="238"/>
      </rPr>
      <t xml:space="preserve"> ml,wysokosć 90 mm</t>
    </r>
  </si>
  <si>
    <r>
      <t xml:space="preserve">Krystalizator szklany z wylewem wykonany ze szkła borokrzemowego 3.3 , </t>
    </r>
    <r>
      <rPr>
        <b/>
        <sz val="10"/>
        <rFont val="Times New Roman"/>
        <family val="1"/>
        <charset val="238"/>
      </rPr>
      <t>pojemność 2700</t>
    </r>
    <r>
      <rPr>
        <sz val="10"/>
        <rFont val="Times New Roman"/>
        <family val="1"/>
        <charset val="238"/>
      </rPr>
      <t xml:space="preserve"> ml,wysokosć 100 mm</t>
    </r>
  </si>
  <si>
    <r>
      <t xml:space="preserve">Lejek ze szkła borokrzemowego 3.3. Parametry w mm: średnica/średnica szyjki/długość </t>
    </r>
    <r>
      <rPr>
        <b/>
        <sz val="10"/>
        <rFont val="Times New Roman"/>
        <family val="1"/>
        <charset val="238"/>
      </rPr>
      <t>35/6/35</t>
    </r>
  </si>
  <si>
    <r>
      <t>Lejek ze szkła borokrzemowego 3.3. Parametry w mm: średnica/średnica szyjki/długość</t>
    </r>
    <r>
      <rPr>
        <b/>
        <sz val="10"/>
        <rFont val="Times New Roman"/>
        <family val="1"/>
        <charset val="238"/>
      </rPr>
      <t xml:space="preserve"> 55/8/55</t>
    </r>
  </si>
  <si>
    <r>
      <t xml:space="preserve">Lejek ze szkła boro -krzemowego 3.3. Parametry w mm: średnica/średnica szyjki/długość </t>
    </r>
    <r>
      <rPr>
        <b/>
        <sz val="10"/>
        <rFont val="Times New Roman"/>
        <family val="1"/>
        <charset val="238"/>
      </rPr>
      <t>100/12/100</t>
    </r>
  </si>
  <si>
    <r>
      <t xml:space="preserve">Cylinder miarowy Kl.A ze szkła borokrzemowego 3.3, pojemność </t>
    </r>
    <r>
      <rPr>
        <b/>
        <sz val="10"/>
        <color theme="1"/>
        <rFont val="Times New Roman"/>
        <family val="1"/>
        <charset val="238"/>
      </rPr>
      <t>50</t>
    </r>
    <r>
      <rPr>
        <b/>
        <sz val="10"/>
        <rFont val="Times New Roman"/>
        <family val="1"/>
        <charset val="238"/>
      </rPr>
      <t xml:space="preserve"> m</t>
    </r>
    <r>
      <rPr>
        <sz val="10"/>
        <color theme="1"/>
        <rFont val="Times New Roman"/>
        <family val="1"/>
        <charset val="238"/>
      </rPr>
      <t>l, kalibrowany na wlew, z wylewem i sześciokatną szklaną stopką, ze skalą i certyfikatem serii</t>
    </r>
  </si>
  <si>
    <r>
      <t xml:space="preserve">Cylinder miarowy Kl.A ze szkła borokrzemowego 3.3, pojemność </t>
    </r>
    <r>
      <rPr>
        <b/>
        <sz val="10"/>
        <color theme="1"/>
        <rFont val="Times New Roman"/>
        <family val="1"/>
        <charset val="238"/>
      </rPr>
      <t>100</t>
    </r>
    <r>
      <rPr>
        <b/>
        <sz val="10"/>
        <rFont val="Times New Roman"/>
        <family val="1"/>
        <charset val="238"/>
      </rPr>
      <t xml:space="preserve"> m</t>
    </r>
    <r>
      <rPr>
        <sz val="10"/>
        <color theme="1"/>
        <rFont val="Times New Roman"/>
        <family val="1"/>
        <charset val="238"/>
      </rPr>
      <t>l, kalibrowany na wlew, z wylewem i sześciokatną szklaną stopką, ze skalą i certyfikatem serii</t>
    </r>
  </si>
  <si>
    <r>
      <t xml:space="preserve">Cylinder miarowy Kl.A ze szkła borokrzemowego 3.3, pojemność </t>
    </r>
    <r>
      <rPr>
        <b/>
        <sz val="10"/>
        <rFont val="Times New Roman"/>
        <family val="1"/>
        <charset val="238"/>
      </rPr>
      <t>250  m</t>
    </r>
    <r>
      <rPr>
        <sz val="10"/>
        <rFont val="Times New Roman"/>
        <family val="1"/>
        <charset val="238"/>
      </rPr>
      <t>l, kalibrowany na wlew, z wylewem i sześciokatną szklaną stopką, ze skalą i certyfikatem serii</t>
    </r>
  </si>
  <si>
    <r>
      <t xml:space="preserve">Cylinder miarowy Kl.A ze szkła borokrzemowego 3.3, pojemność </t>
    </r>
    <r>
      <rPr>
        <b/>
        <sz val="10"/>
        <rFont val="Times New Roman"/>
        <family val="1"/>
        <charset val="238"/>
      </rPr>
      <t>1000  m</t>
    </r>
    <r>
      <rPr>
        <sz val="10"/>
        <rFont val="Times New Roman"/>
        <family val="1"/>
        <charset val="238"/>
      </rPr>
      <t>l, kalibrowany na wlew, z wylewem i sześciokatną szklaną stopką, ze skalą i certyfikatem serii</t>
    </r>
  </si>
  <si>
    <r>
      <t xml:space="preserve">Pipeta wielomiarowa, </t>
    </r>
    <r>
      <rPr>
        <b/>
        <sz val="10"/>
        <rFont val="Times New Roman"/>
        <family val="1"/>
        <charset val="238"/>
      </rPr>
      <t>objetość 10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</si>
  <si>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0"/>
        <rFont val="Times New Roman"/>
        <family val="1"/>
        <charset val="238"/>
      </rPr>
      <t>objetość 20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</si>
  <si>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0"/>
        <rFont val="Times New Roman"/>
        <family val="1"/>
        <charset val="238"/>
      </rPr>
      <t>objetość 25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</si>
  <si>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0"/>
        <rFont val="Times New Roman"/>
        <family val="1"/>
        <charset val="238"/>
      </rPr>
      <t>objetość 50 ml</t>
    </r>
    <r>
      <rPr>
        <sz val="10"/>
        <rFont val="Times New Roman"/>
        <family val="1"/>
        <charset val="238"/>
      </rPr>
      <t xml:space="preserve">, klasa AS , kalibrowana na wylew, z certyfikatem serii. </t>
    </r>
  </si>
  <si>
    <r>
      <t xml:space="preserve">Butelka ze szkła borokrzemowego 3.3, oranżowa, ze skalą, </t>
    </r>
    <r>
      <rPr>
        <b/>
        <sz val="10"/>
        <color theme="1"/>
        <rFont val="Times New Roman"/>
        <family val="1"/>
        <charset val="238"/>
      </rPr>
      <t>pojemność 500 ml</t>
    </r>
    <r>
      <rPr>
        <sz val="10"/>
        <color theme="1"/>
        <rFont val="Times New Roman"/>
        <family val="1"/>
        <charset val="238"/>
      </rPr>
      <t xml:space="preserve"> z gwintem 45 i </t>
    </r>
    <r>
      <rPr>
        <b/>
        <sz val="10"/>
        <color theme="1"/>
        <rFont val="Times New Roman"/>
        <family val="1"/>
        <charset val="238"/>
      </rPr>
      <t xml:space="preserve">czerwoną nakrętką. </t>
    </r>
    <r>
      <rPr>
        <sz val="10"/>
        <color theme="1"/>
        <rFont val="Times New Roman"/>
        <family val="1"/>
        <charset val="238"/>
      </rPr>
      <t>Nakrętka z PBT z pierścieniem wylewowym z  ETFE i silikonową uszczelką  jest odporna na temperatury do 200°C.</t>
    </r>
  </si>
  <si>
    <r>
      <t>Kanister z HDPE z uchwytem, z zabezpieczająca nakrętką z uszczelką. Możliwość transportu materaiłów niebezpiecznych . Nadaje się do kontaktu z żywnością.</t>
    </r>
    <r>
      <rPr>
        <b/>
        <sz val="10"/>
        <color theme="1"/>
        <rFont val="Times New Roman"/>
        <family val="1"/>
        <charset val="238"/>
      </rPr>
      <t xml:space="preserve"> Pojemność 20 l.</t>
    </r>
  </si>
  <si>
    <r>
      <t>Tryskawka z LDPE, pojemność</t>
    </r>
    <r>
      <rPr>
        <b/>
        <sz val="10"/>
        <rFont val="Times New Roman"/>
        <family val="1"/>
        <charset val="238"/>
      </rPr>
      <t xml:space="preserve"> 250 ml </t>
    </r>
    <r>
      <rPr>
        <sz val="10"/>
        <rFont val="Times New Roman"/>
        <family val="1"/>
        <charset val="238"/>
      </rPr>
      <t>w komplecie z nasadką tryskającą, ze stożkiem uszczelniającym w zakrętce</t>
    </r>
  </si>
  <si>
    <r>
      <t xml:space="preserve">Strzykawka HAMILTON - nr kat. 80135 lub równoważna, szkło borokrzemowe, o objętości </t>
    </r>
    <r>
      <rPr>
        <b/>
        <sz val="10"/>
        <color theme="1"/>
        <rFont val="Times New Roman"/>
        <family val="1"/>
        <charset val="238"/>
      </rPr>
      <t>1,0ul</t>
    </r>
    <r>
      <rPr>
        <sz val="10"/>
        <color theme="1"/>
        <rFont val="Times New Roman"/>
        <family val="1"/>
        <charset val="238"/>
      </rPr>
      <t>, długość igły ok.70mm, wymiary strzykawki średnica wewnętrzna/zewnętrzna w mm: 0,145/7,82, wymiary igły: średnica wewnętrzna/zewnetrzna w mm: 0,145/0,515 mm,dokładność +-1%, precyzja 1% przy 80% nominalnej objętości, seria 7000, typ 7001 KH, grubość  25s, koncówka typ 2 (12°)</t>
    </r>
  </si>
  <si>
    <r>
      <t xml:space="preserve">Strzykawka, HAMILTON - nr kat. 88411 lub równoważna, szkło borokrzemowe, o objętości </t>
    </r>
    <r>
      <rPr>
        <b/>
        <sz val="10"/>
        <color theme="1"/>
        <rFont val="Times New Roman"/>
        <family val="1"/>
        <charset val="238"/>
      </rPr>
      <t>2,0ul</t>
    </r>
    <r>
      <rPr>
        <sz val="10"/>
        <color theme="1"/>
        <rFont val="Times New Roman"/>
        <family val="1"/>
        <charset val="238"/>
      </rPr>
      <t>, długość igłyok.70mm, wymiary strzykawki średnica wewnętrzna/zewnętrzna w mm: 0,206/7,82, wymiary igły: średnica wewnętrzna/zewnetrzna w mm: 0,206/0,515 mm,dokładność +-1%, precyzja 1% przy 80% nominalnej objętości, seria 7000, typ 7002 KH, grubość  25s, koncówka typ 2 (12°)</t>
    </r>
  </si>
  <si>
    <r>
      <t>Strzykawka, HAMILTON - nr kat. 80300 lub równoważna, szkło borokrzemowe typ I, o objętości</t>
    </r>
    <r>
      <rPr>
        <b/>
        <sz val="10"/>
        <color theme="1"/>
        <rFont val="Times New Roman"/>
        <family val="1"/>
        <charset val="238"/>
      </rPr>
      <t xml:space="preserve"> 10ul</t>
    </r>
    <r>
      <rPr>
        <sz val="10"/>
        <color theme="1"/>
        <rFont val="Times New Roman"/>
        <family val="1"/>
        <charset val="238"/>
      </rPr>
      <t>, długość igły ok. 51 mm, wymiary strzykawki średnica wewnętrzna/zewnętrzna w mm: 0,485/6,60, wymiary igły: średnica wewnętrzna/zewnetrzna w mm: 0,13/0,47 mm,dokładność +-1%, precyzja 1% przy 80% nominalnej objętości, seria 700, typ 701N, grubość  26s, koncówka typ 2 (12°)</t>
    </r>
  </si>
  <si>
    <r>
      <t xml:space="preserve">Strzykawka, HAMILTON- nr kat. 80900 lub równoważna, szkło borokrzemowe typ I, o objętości </t>
    </r>
    <r>
      <rPr>
        <b/>
        <sz val="10"/>
        <color theme="1"/>
        <rFont val="Times New Roman"/>
        <family val="1"/>
        <charset val="238"/>
      </rPr>
      <t>50ul</t>
    </r>
    <r>
      <rPr>
        <sz val="10"/>
        <color theme="1"/>
        <rFont val="Times New Roman"/>
        <family val="1"/>
        <charset val="238"/>
      </rPr>
      <t>, typ gazoszczelny, długość igły 51 mm, wymiary strzykawki średnica wewnętrzna/zewnętrzna w mm: 1,03/7,75, wymiary igły: średnica wewnętrzna/zewnetrzna w mm: 0,15/0,72 mm, dokładność +-1%, precyzja 1% przy 80% nominalnej objętości, seria 1700, typ1705N, grubość 22s,  koncówka typ 2 (12°)</t>
    </r>
  </si>
  <si>
    <r>
      <t>Strzykawka, HAMILTON - nr kat. 80400 lub równoważna, szkło borokrzemowe typ I, o objętości</t>
    </r>
    <r>
      <rPr>
        <b/>
        <sz val="10"/>
        <color theme="1"/>
        <rFont val="Times New Roman"/>
        <family val="1"/>
        <charset val="238"/>
      </rPr>
      <t xml:space="preserve"> 25u</t>
    </r>
    <r>
      <rPr>
        <sz val="10"/>
        <color theme="1"/>
        <rFont val="Times New Roman"/>
        <family val="1"/>
        <charset val="238"/>
      </rPr>
      <t>l, długość igły 51 mm, wymiary strzykawki średnica wewnętrzna/zewnętrzna w mm: 0,729/7,75, wymiary igły: średnica wewnętrzna/zewnetrzna w mm: 0,15/0,72 mm, dokładność +-1%, precyzja 1% przy 80% nominalnej objętości, seria 700, typ 702N, grubość 22s, koncówka typ 2 (12°)</t>
    </r>
  </si>
  <si>
    <r>
      <t xml:space="preserve">Strzykawka, HAMILTON nr kat 80600 lub równowazne, szkło borokrzemowe typ I, o objętości </t>
    </r>
    <r>
      <rPr>
        <b/>
        <sz val="10"/>
        <color theme="1"/>
        <rFont val="Times New Roman"/>
        <family val="1"/>
        <charset val="238"/>
      </rPr>
      <t>100ul</t>
    </r>
    <r>
      <rPr>
        <sz val="10"/>
        <color theme="1"/>
        <rFont val="Times New Roman"/>
        <family val="1"/>
        <charset val="238"/>
      </rPr>
      <t>, długość igły 51 mm, wymiary strzykawki średnica wewnętrzna/zewnętrzna w mm: 1,46/7,75, wymiary igły: średnica wewnętrzna/zewnetrzna w mm: 0,15/0,72 mm dokładność +-1%, precyzja 1% przy 80% nominalnej objętości, seria 700, typ 710N, grubość  22s, koncówka typ 2 (12°)</t>
    </r>
  </si>
  <si>
    <r>
      <t xml:space="preserve">Strzykawka, HAMILTON nr kat 80800 lub równoważne, szkło borokrzemowe typ I, o objętości </t>
    </r>
    <r>
      <rPr>
        <b/>
        <sz val="10"/>
        <color theme="1"/>
        <rFont val="Times New Roman"/>
        <family val="1"/>
        <charset val="238"/>
      </rPr>
      <t>500ul</t>
    </r>
    <r>
      <rPr>
        <sz val="10"/>
        <color theme="1"/>
        <rFont val="Times New Roman"/>
        <family val="1"/>
        <charset val="238"/>
      </rPr>
      <t>, długość igły 51 mm, wymiary strzykawki średnica wewnętrzna/zewnętrzna w mm: 3,26/7,75, wymiary igły: średnica wewnętrzna/zewnetrzna w mm: 0,41/0,72 mm, dokładność +-1%, precyzja 1% przy 80% nominalnej objętości, seria 700, typ 750N, grubość 22,  końcówka typ 2 (12°)</t>
    </r>
  </si>
  <si>
    <r>
      <t>Strzykawka,HAMILTON nr kat. 81330 lub równoważne,  szkło borokrzemowe, gazoszczelna, objętość</t>
    </r>
    <r>
      <rPr>
        <b/>
        <sz val="10"/>
        <color theme="1"/>
        <rFont val="Times New Roman"/>
        <family val="1"/>
        <charset val="238"/>
      </rPr>
      <t xml:space="preserve"> 1 ml</t>
    </r>
    <r>
      <rPr>
        <sz val="10"/>
        <color theme="1"/>
        <rFont val="Times New Roman"/>
        <family val="1"/>
        <charset val="238"/>
      </rPr>
      <t>, wyjmowana igła, długość igły 51 mm, wymiary strzykawki: średnica wewnętrzna/zewnetrzna w mm: 4,61/9,02, wymiary igły: średnica wewnętrzna/zewnętrzna: 0,41/0,72 mm, dokładność +-1%, precyzja 1% przy 80% nominalnej objętości, seria 1000,  model 1001RN, grubość 22 s, końcówka typ 2</t>
    </r>
  </si>
  <si>
    <t>Formularz asortymentowo-cenowy Wykonawcy</t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</si>
  <si>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20ml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</si>
  <si>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25ml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</si>
  <si>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50ml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</si>
  <si>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100ml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</si>
  <si>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>200ml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</si>
  <si>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500ml</t>
    </r>
  </si>
  <si>
    <r>
      <t xml:space="preserve">Kolby miarowe wykonane ze szkła borokrzemowego 3.3. z korkiem z PP, poj. </t>
    </r>
    <r>
      <rPr>
        <b/>
        <sz val="10"/>
        <color rgb="FF333333"/>
        <rFont val="Times New Roman"/>
        <family val="1"/>
        <charset val="238"/>
      </rPr>
      <t xml:space="preserve"> 1000ml</t>
    </r>
  </si>
  <si>
    <t>Załącznik nr 2 do Zapytania ofertowego</t>
  </si>
  <si>
    <r>
      <t>Zlewka wysoka ze szkła borokrzemowego 3.3 z wylewem i podziałką,  pojemność</t>
    </r>
    <r>
      <rPr>
        <b/>
        <sz val="10"/>
        <rFont val="Times New Roman"/>
        <family val="1"/>
        <charset val="238"/>
      </rPr>
      <t xml:space="preserve"> 600 ml.</t>
    </r>
  </si>
  <si>
    <t>Wartość brutto [zł] /część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</si>
</sst>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4" fillId="0" borderId="0"/>
    <xf numFmtId="0" fontId="1" fillId="0" borderId="0"/>
    <xf numFmtId="0" fontId="7" fillId="0" borderId="0"/>
    <xf numFmtId="44" fontId="15" fillId="0" borderId="0" applyFont="0" applyFill="0" applyBorder="0" applyAlignment="0" applyProtection="0"/>
  </cellStyleXfs>
  <cellXfs count="8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left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left"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49" fontId="11" fillId="4" borderId="1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/>
    </xf>
    <xf numFmtId="49" fontId="11" fillId="0" borderId="7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Border="1" applyAlignment="1">
      <alignment horizontal="left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4" fontId="6" fillId="2" borderId="7" xfId="6" applyFont="1" applyFill="1" applyBorder="1" applyAlignment="1">
      <alignment horizontal="center" vertical="center"/>
    </xf>
    <xf numFmtId="44" fontId="6" fillId="2" borderId="8" xfId="6" applyFont="1" applyFill="1" applyBorder="1" applyAlignment="1">
      <alignment horizontal="center" vertical="center"/>
    </xf>
    <xf numFmtId="44" fontId="6" fillId="2" borderId="1" xfId="6" applyFont="1" applyFill="1" applyBorder="1" applyAlignment="1">
      <alignment horizontal="center" vertical="center"/>
    </xf>
    <xf numFmtId="44" fontId="6" fillId="2" borderId="2" xfId="6" applyFont="1" applyFill="1" applyBorder="1" applyAlignment="1">
      <alignment horizontal="center" vertical="center"/>
    </xf>
    <xf numFmtId="44" fontId="6" fillId="2" borderId="11" xfId="6" applyFont="1" applyFill="1" applyBorder="1" applyAlignment="1">
      <alignment horizontal="center" vertical="center"/>
    </xf>
    <xf numFmtId="44" fontId="6" fillId="2" borderId="12" xfId="6" applyFont="1" applyFill="1" applyBorder="1" applyAlignment="1">
      <alignment horizontal="center" vertical="center"/>
    </xf>
    <xf numFmtId="44" fontId="6" fillId="6" borderId="1" xfId="6" applyFont="1" applyFill="1" applyBorder="1" applyAlignment="1">
      <alignment horizontal="center" vertical="center" wrapText="1"/>
    </xf>
    <xf numFmtId="44" fontId="0" fillId="2" borderId="14" xfId="6" applyFont="1" applyFill="1" applyBorder="1" applyAlignment="1">
      <alignment horizontal="left" vertical="top"/>
    </xf>
    <xf numFmtId="44" fontId="0" fillId="2" borderId="15" xfId="6" applyFont="1" applyFill="1" applyBorder="1" applyAlignment="1">
      <alignment horizontal="left" vertical="top"/>
    </xf>
    <xf numFmtId="44" fontId="0" fillId="2" borderId="16" xfId="6" applyFont="1" applyFill="1" applyBorder="1" applyAlignment="1">
      <alignment horizontal="left" vertical="top"/>
    </xf>
    <xf numFmtId="44" fontId="0" fillId="2" borderId="14" xfId="6" applyFont="1" applyFill="1" applyBorder="1" applyAlignment="1">
      <alignment horizontal="center" vertical="top"/>
    </xf>
    <xf numFmtId="44" fontId="0" fillId="2" borderId="15" xfId="6" applyFont="1" applyFill="1" applyBorder="1" applyAlignment="1">
      <alignment horizontal="center" vertical="top"/>
    </xf>
    <xf numFmtId="44" fontId="0" fillId="2" borderId="16" xfId="6" applyFont="1" applyFill="1" applyBorder="1" applyAlignment="1">
      <alignment horizontal="center" vertical="top"/>
    </xf>
    <xf numFmtId="44" fontId="8" fillId="2" borderId="14" xfId="6" applyFont="1" applyFill="1" applyBorder="1" applyAlignment="1">
      <alignment horizontal="center" vertical="top"/>
    </xf>
    <xf numFmtId="44" fontId="8" fillId="2" borderId="15" xfId="6" applyFont="1" applyFill="1" applyBorder="1" applyAlignment="1">
      <alignment horizontal="center" vertical="top"/>
    </xf>
    <xf numFmtId="44" fontId="8" fillId="2" borderId="16" xfId="6" applyFont="1" applyFill="1" applyBorder="1" applyAlignment="1">
      <alignment horizontal="center" vertical="top"/>
    </xf>
    <xf numFmtId="0" fontId="10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/>
    </xf>
  </cellXfs>
  <cellStyles count="7">
    <cellStyle name="Excel_BuiltIn_Hyperlink" xfId="5" xr:uid="{66305624-3BC4-4733-A401-6AC388B90DE1}"/>
    <cellStyle name="Neutralne 2" xfId="2" xr:uid="{8DFDDF94-96AB-4803-AAAE-CC29B4936CD6}"/>
    <cellStyle name="Normalny" xfId="0" builtinId="0"/>
    <cellStyle name="Normalny 2" xfId="3" xr:uid="{EC9AC540-F244-471B-896F-091DB50873C6}"/>
    <cellStyle name="Normalny 5" xfId="4" xr:uid="{F81071B7-28D4-4100-80CE-86E5BA31E386}"/>
    <cellStyle name="Normalny 9" xfId="1" xr:uid="{3DD2963C-88F4-4B1D-8808-FBD726960213}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5676-0809-4934-A03A-99AAEE5445F0}">
  <dimension ref="A1:XEY100"/>
  <sheetViews>
    <sheetView tabSelected="1" zoomScale="120" zoomScaleNormal="120" zoomScaleSheetLayoutView="90" workbookViewId="0">
      <selection activeCell="D7" sqref="D7"/>
    </sheetView>
  </sheetViews>
  <sheetFormatPr defaultRowHeight="14.5"/>
  <cols>
    <col min="1" max="2" width="9.1796875" style="58"/>
    <col min="3" max="3" width="37" customWidth="1"/>
    <col min="4" max="4" width="12.26953125" style="58" customWidth="1"/>
    <col min="5" max="5" width="9.1796875" style="58"/>
    <col min="6" max="6" width="14.1796875" style="58" customWidth="1"/>
    <col min="7" max="7" width="15.7265625" style="58" customWidth="1"/>
    <col min="8" max="8" width="20.81640625" style="58" customWidth="1"/>
    <col min="9" max="9" width="14.453125" customWidth="1"/>
  </cols>
  <sheetData>
    <row r="1" spans="1:9" ht="15" customHeight="1">
      <c r="A1" s="77" t="s">
        <v>83</v>
      </c>
      <c r="B1" s="77"/>
      <c r="C1" s="77"/>
      <c r="D1" s="77"/>
      <c r="E1" s="77"/>
      <c r="F1" s="77"/>
      <c r="G1" s="77"/>
      <c r="H1" s="77"/>
      <c r="I1" s="77"/>
    </row>
    <row r="2" spans="1:9" ht="15.75" customHeight="1" thickBot="1">
      <c r="A2" s="81" t="s">
        <v>75</v>
      </c>
      <c r="B2" s="81"/>
      <c r="C2" s="81"/>
      <c r="D2" s="81"/>
      <c r="E2" s="81"/>
      <c r="F2" s="81"/>
      <c r="G2" s="81"/>
      <c r="H2" s="81"/>
    </row>
    <row r="3" spans="1:9" ht="54.75" customHeight="1" thickBot="1">
      <c r="A3" s="8" t="s">
        <v>38</v>
      </c>
      <c r="B3" s="9" t="s">
        <v>18</v>
      </c>
      <c r="C3" s="9" t="s">
        <v>14</v>
      </c>
      <c r="D3" s="9" t="s">
        <v>15</v>
      </c>
      <c r="E3" s="9" t="s">
        <v>16</v>
      </c>
      <c r="F3" s="9" t="s">
        <v>40</v>
      </c>
      <c r="G3" s="9" t="s">
        <v>37</v>
      </c>
      <c r="H3" s="10" t="s">
        <v>39</v>
      </c>
      <c r="I3" s="10" t="s">
        <v>85</v>
      </c>
    </row>
    <row r="4" spans="1:9" ht="39">
      <c r="A4" s="78" t="s">
        <v>33</v>
      </c>
      <c r="B4" s="38">
        <v>1</v>
      </c>
      <c r="C4" s="39" t="s">
        <v>41</v>
      </c>
      <c r="D4" s="40" t="s">
        <v>0</v>
      </c>
      <c r="E4" s="38">
        <v>20</v>
      </c>
      <c r="F4" s="41"/>
      <c r="G4" s="61"/>
      <c r="H4" s="62">
        <f>E4*G4</f>
        <v>0</v>
      </c>
      <c r="I4" s="68">
        <f>SUM(H4:H34)</f>
        <v>0</v>
      </c>
    </row>
    <row r="5" spans="1:9" ht="39">
      <c r="A5" s="79"/>
      <c r="B5" s="11">
        <v>2</v>
      </c>
      <c r="C5" s="12" t="s">
        <v>42</v>
      </c>
      <c r="D5" s="13" t="s">
        <v>0</v>
      </c>
      <c r="E5" s="11">
        <v>20</v>
      </c>
      <c r="F5" s="14"/>
      <c r="G5" s="63"/>
      <c r="H5" s="64">
        <f t="shared" ref="H5:H68" si="0">E5*G5</f>
        <v>0</v>
      </c>
      <c r="I5" s="69"/>
    </row>
    <row r="6" spans="1:9" ht="39">
      <c r="A6" s="79"/>
      <c r="B6" s="11">
        <v>3</v>
      </c>
      <c r="C6" s="12" t="s">
        <v>43</v>
      </c>
      <c r="D6" s="13" t="s">
        <v>0</v>
      </c>
      <c r="E6" s="11">
        <v>50</v>
      </c>
      <c r="F6" s="14"/>
      <c r="G6" s="63"/>
      <c r="H6" s="64">
        <f t="shared" si="0"/>
        <v>0</v>
      </c>
      <c r="I6" s="69"/>
    </row>
    <row r="7" spans="1:9" ht="26">
      <c r="A7" s="79"/>
      <c r="B7" s="11">
        <v>4</v>
      </c>
      <c r="C7" s="12" t="s">
        <v>44</v>
      </c>
      <c r="D7" s="13" t="s">
        <v>0</v>
      </c>
      <c r="E7" s="15">
        <v>5</v>
      </c>
      <c r="F7" s="16"/>
      <c r="G7" s="63"/>
      <c r="H7" s="64">
        <f t="shared" si="0"/>
        <v>0</v>
      </c>
      <c r="I7" s="69"/>
    </row>
    <row r="8" spans="1:9" ht="26">
      <c r="A8" s="79"/>
      <c r="B8" s="11">
        <v>5</v>
      </c>
      <c r="C8" s="12" t="s">
        <v>45</v>
      </c>
      <c r="D8" s="13" t="s">
        <v>0</v>
      </c>
      <c r="E8" s="11">
        <v>2</v>
      </c>
      <c r="F8" s="14"/>
      <c r="G8" s="63"/>
      <c r="H8" s="64">
        <f t="shared" si="0"/>
        <v>0</v>
      </c>
      <c r="I8" s="69"/>
    </row>
    <row r="9" spans="1:9" ht="26">
      <c r="A9" s="79"/>
      <c r="B9" s="11">
        <v>6</v>
      </c>
      <c r="C9" s="12" t="s">
        <v>46</v>
      </c>
      <c r="D9" s="13" t="s">
        <v>0</v>
      </c>
      <c r="E9" s="11">
        <v>5</v>
      </c>
      <c r="F9" s="14"/>
      <c r="G9" s="63"/>
      <c r="H9" s="64">
        <f t="shared" si="0"/>
        <v>0</v>
      </c>
      <c r="I9" s="69"/>
    </row>
    <row r="10" spans="1:9" ht="26">
      <c r="A10" s="79"/>
      <c r="B10" s="11">
        <v>7</v>
      </c>
      <c r="C10" s="12" t="s">
        <v>47</v>
      </c>
      <c r="D10" s="13" t="s">
        <v>0</v>
      </c>
      <c r="E10" s="11">
        <v>5</v>
      </c>
      <c r="F10" s="14"/>
      <c r="G10" s="63"/>
      <c r="H10" s="64">
        <f t="shared" si="0"/>
        <v>0</v>
      </c>
      <c r="I10" s="69"/>
    </row>
    <row r="11" spans="1:9" ht="26">
      <c r="A11" s="79"/>
      <c r="B11" s="11">
        <v>8</v>
      </c>
      <c r="C11" s="12" t="s">
        <v>48</v>
      </c>
      <c r="D11" s="13" t="s">
        <v>0</v>
      </c>
      <c r="E11" s="11">
        <v>5</v>
      </c>
      <c r="F11" s="14"/>
      <c r="G11" s="63"/>
      <c r="H11" s="64">
        <f t="shared" si="0"/>
        <v>0</v>
      </c>
      <c r="I11" s="69"/>
    </row>
    <row r="12" spans="1:9" ht="26">
      <c r="A12" s="79"/>
      <c r="B12" s="11">
        <v>9</v>
      </c>
      <c r="C12" s="12" t="s">
        <v>84</v>
      </c>
      <c r="D12" s="13" t="s">
        <v>0</v>
      </c>
      <c r="E12" s="11">
        <v>2</v>
      </c>
      <c r="F12" s="14"/>
      <c r="G12" s="63"/>
      <c r="H12" s="64">
        <f t="shared" si="0"/>
        <v>0</v>
      </c>
      <c r="I12" s="69"/>
    </row>
    <row r="13" spans="1:9" ht="26">
      <c r="A13" s="79"/>
      <c r="B13" s="11">
        <v>10</v>
      </c>
      <c r="C13" s="12" t="s">
        <v>49</v>
      </c>
      <c r="D13" s="13" t="s">
        <v>0</v>
      </c>
      <c r="E13" s="11">
        <v>2</v>
      </c>
      <c r="F13" s="14"/>
      <c r="G13" s="63"/>
      <c r="H13" s="64">
        <f t="shared" si="0"/>
        <v>0</v>
      </c>
      <c r="I13" s="69"/>
    </row>
    <row r="14" spans="1:9" ht="52">
      <c r="A14" s="79"/>
      <c r="B14" s="11">
        <v>11</v>
      </c>
      <c r="C14" s="12" t="s">
        <v>50</v>
      </c>
      <c r="D14" s="13" t="s">
        <v>0</v>
      </c>
      <c r="E14" s="17">
        <v>4</v>
      </c>
      <c r="F14" s="18"/>
      <c r="G14" s="63"/>
      <c r="H14" s="64">
        <f t="shared" si="0"/>
        <v>0</v>
      </c>
      <c r="I14" s="69"/>
    </row>
    <row r="15" spans="1:9" ht="39">
      <c r="A15" s="79"/>
      <c r="B15" s="11">
        <v>12</v>
      </c>
      <c r="C15" s="19" t="s">
        <v>51</v>
      </c>
      <c r="D15" s="20" t="s">
        <v>0</v>
      </c>
      <c r="E15" s="11">
        <v>2</v>
      </c>
      <c r="F15" s="14"/>
      <c r="G15" s="63"/>
      <c r="H15" s="64">
        <f t="shared" si="0"/>
        <v>0</v>
      </c>
      <c r="I15" s="69"/>
    </row>
    <row r="16" spans="1:9" ht="39">
      <c r="A16" s="79"/>
      <c r="B16" s="11">
        <v>13</v>
      </c>
      <c r="C16" s="19" t="s">
        <v>52</v>
      </c>
      <c r="D16" s="20" t="s">
        <v>0</v>
      </c>
      <c r="E16" s="11">
        <v>2</v>
      </c>
      <c r="F16" s="14"/>
      <c r="G16" s="63"/>
      <c r="H16" s="64">
        <f t="shared" si="0"/>
        <v>0</v>
      </c>
      <c r="I16" s="69"/>
    </row>
    <row r="17" spans="1:9" ht="26">
      <c r="A17" s="79"/>
      <c r="B17" s="11">
        <v>14</v>
      </c>
      <c r="C17" s="21" t="s">
        <v>53</v>
      </c>
      <c r="D17" s="13" t="s">
        <v>0</v>
      </c>
      <c r="E17" s="22">
        <v>5</v>
      </c>
      <c r="F17" s="16"/>
      <c r="G17" s="63"/>
      <c r="H17" s="64">
        <f t="shared" si="0"/>
        <v>0</v>
      </c>
      <c r="I17" s="69"/>
    </row>
    <row r="18" spans="1:9" ht="26">
      <c r="A18" s="79"/>
      <c r="B18" s="11">
        <v>15</v>
      </c>
      <c r="C18" s="21" t="s">
        <v>54</v>
      </c>
      <c r="D18" s="13" t="s">
        <v>0</v>
      </c>
      <c r="E18" s="22">
        <v>2</v>
      </c>
      <c r="F18" s="16"/>
      <c r="G18" s="63"/>
      <c r="H18" s="64">
        <f t="shared" si="0"/>
        <v>0</v>
      </c>
      <c r="I18" s="69"/>
    </row>
    <row r="19" spans="1:9" ht="39">
      <c r="A19" s="79"/>
      <c r="B19" s="11">
        <v>16</v>
      </c>
      <c r="C19" s="21" t="s">
        <v>55</v>
      </c>
      <c r="D19" s="13" t="s">
        <v>0</v>
      </c>
      <c r="E19" s="22">
        <v>2</v>
      </c>
      <c r="F19" s="16"/>
      <c r="G19" s="63"/>
      <c r="H19" s="64">
        <f t="shared" si="0"/>
        <v>0</v>
      </c>
      <c r="I19" s="69"/>
    </row>
    <row r="20" spans="1:9" ht="52">
      <c r="A20" s="79"/>
      <c r="B20" s="1">
        <v>17</v>
      </c>
      <c r="C20" s="23" t="s">
        <v>56</v>
      </c>
      <c r="D20" s="24" t="s">
        <v>0</v>
      </c>
      <c r="E20" s="1">
        <v>20</v>
      </c>
      <c r="F20" s="14"/>
      <c r="G20" s="63"/>
      <c r="H20" s="64">
        <f t="shared" si="0"/>
        <v>0</v>
      </c>
      <c r="I20" s="69"/>
    </row>
    <row r="21" spans="1:9" ht="52">
      <c r="A21" s="79"/>
      <c r="B21" s="11">
        <v>18</v>
      </c>
      <c r="C21" s="25" t="s">
        <v>57</v>
      </c>
      <c r="D21" s="13" t="s">
        <v>0</v>
      </c>
      <c r="E21" s="11">
        <v>10</v>
      </c>
      <c r="F21" s="14"/>
      <c r="G21" s="63"/>
      <c r="H21" s="64">
        <f t="shared" si="0"/>
        <v>0</v>
      </c>
      <c r="I21" s="69"/>
    </row>
    <row r="22" spans="1:9" ht="52">
      <c r="A22" s="79"/>
      <c r="B22" s="1">
        <v>19</v>
      </c>
      <c r="C22" s="25" t="s">
        <v>58</v>
      </c>
      <c r="D22" s="13" t="s">
        <v>0</v>
      </c>
      <c r="E22" s="11">
        <v>5</v>
      </c>
      <c r="F22" s="14"/>
      <c r="G22" s="63"/>
      <c r="H22" s="64">
        <f t="shared" si="0"/>
        <v>0</v>
      </c>
      <c r="I22" s="69"/>
    </row>
    <row r="23" spans="1:9" ht="52">
      <c r="A23" s="79"/>
      <c r="B23" s="11">
        <v>20</v>
      </c>
      <c r="C23" s="25" t="s">
        <v>59</v>
      </c>
      <c r="D23" s="13" t="s">
        <v>0</v>
      </c>
      <c r="E23" s="11">
        <v>2</v>
      </c>
      <c r="F23" s="14"/>
      <c r="G23" s="63"/>
      <c r="H23" s="64">
        <f t="shared" si="0"/>
        <v>0</v>
      </c>
      <c r="I23" s="69"/>
    </row>
    <row r="24" spans="1:9" ht="26">
      <c r="A24" s="79"/>
      <c r="B24" s="11">
        <v>21</v>
      </c>
      <c r="C24" s="26" t="s">
        <v>76</v>
      </c>
      <c r="D24" s="13" t="s">
        <v>0</v>
      </c>
      <c r="E24" s="27">
        <v>10</v>
      </c>
      <c r="F24" s="28"/>
      <c r="G24" s="63"/>
      <c r="H24" s="64">
        <f t="shared" si="0"/>
        <v>0</v>
      </c>
      <c r="I24" s="69"/>
    </row>
    <row r="25" spans="1:9" ht="26">
      <c r="A25" s="79"/>
      <c r="B25" s="11">
        <v>22</v>
      </c>
      <c r="C25" s="26" t="s">
        <v>77</v>
      </c>
      <c r="D25" s="13" t="s">
        <v>0</v>
      </c>
      <c r="E25" s="27">
        <v>10</v>
      </c>
      <c r="F25" s="28"/>
      <c r="G25" s="63"/>
      <c r="H25" s="64">
        <f t="shared" si="0"/>
        <v>0</v>
      </c>
      <c r="I25" s="69"/>
    </row>
    <row r="26" spans="1:9" ht="26">
      <c r="A26" s="79"/>
      <c r="B26" s="11">
        <v>23</v>
      </c>
      <c r="C26" s="26" t="s">
        <v>78</v>
      </c>
      <c r="D26" s="13" t="s">
        <v>0</v>
      </c>
      <c r="E26" s="27">
        <v>10</v>
      </c>
      <c r="F26" s="28"/>
      <c r="G26" s="63"/>
      <c r="H26" s="64">
        <f t="shared" si="0"/>
        <v>0</v>
      </c>
      <c r="I26" s="69"/>
    </row>
    <row r="27" spans="1:9" ht="39">
      <c r="A27" s="79"/>
      <c r="B27" s="11">
        <v>24</v>
      </c>
      <c r="C27" s="26" t="s">
        <v>79</v>
      </c>
      <c r="D27" s="13" t="s">
        <v>0</v>
      </c>
      <c r="E27" s="15">
        <v>30</v>
      </c>
      <c r="F27" s="16"/>
      <c r="G27" s="63"/>
      <c r="H27" s="64">
        <f t="shared" si="0"/>
        <v>0</v>
      </c>
      <c r="I27" s="69"/>
    </row>
    <row r="28" spans="1:9" ht="39">
      <c r="A28" s="79"/>
      <c r="B28" s="11">
        <v>25</v>
      </c>
      <c r="C28" s="26" t="s">
        <v>80</v>
      </c>
      <c r="D28" s="13" t="s">
        <v>0</v>
      </c>
      <c r="E28" s="22">
        <v>4</v>
      </c>
      <c r="F28" s="16"/>
      <c r="G28" s="63"/>
      <c r="H28" s="64">
        <f t="shared" si="0"/>
        <v>0</v>
      </c>
      <c r="I28" s="69"/>
    </row>
    <row r="29" spans="1:9" ht="39">
      <c r="A29" s="79"/>
      <c r="B29" s="11">
        <v>26</v>
      </c>
      <c r="C29" s="26" t="s">
        <v>81</v>
      </c>
      <c r="D29" s="13" t="s">
        <v>0</v>
      </c>
      <c r="E29" s="22">
        <v>2</v>
      </c>
      <c r="F29" s="16"/>
      <c r="G29" s="63"/>
      <c r="H29" s="64">
        <f t="shared" si="0"/>
        <v>0</v>
      </c>
      <c r="I29" s="69"/>
    </row>
    <row r="30" spans="1:9" ht="39">
      <c r="A30" s="79"/>
      <c r="B30" s="11">
        <v>27</v>
      </c>
      <c r="C30" s="26" t="s">
        <v>82</v>
      </c>
      <c r="D30" s="13" t="s">
        <v>0</v>
      </c>
      <c r="E30" s="22">
        <v>4</v>
      </c>
      <c r="F30" s="16"/>
      <c r="G30" s="63"/>
      <c r="H30" s="64">
        <f t="shared" si="0"/>
        <v>0</v>
      </c>
      <c r="I30" s="69"/>
    </row>
    <row r="31" spans="1:9" ht="26">
      <c r="A31" s="79"/>
      <c r="B31" s="11">
        <v>28</v>
      </c>
      <c r="C31" s="12" t="s">
        <v>60</v>
      </c>
      <c r="D31" s="13" t="s">
        <v>0</v>
      </c>
      <c r="E31" s="11">
        <v>5</v>
      </c>
      <c r="F31" s="14"/>
      <c r="G31" s="63"/>
      <c r="H31" s="64">
        <f t="shared" si="0"/>
        <v>0</v>
      </c>
      <c r="I31" s="69"/>
    </row>
    <row r="32" spans="1:9" ht="26">
      <c r="A32" s="79"/>
      <c r="B32" s="11">
        <v>29</v>
      </c>
      <c r="C32" s="12" t="s">
        <v>61</v>
      </c>
      <c r="D32" s="13" t="s">
        <v>0</v>
      </c>
      <c r="E32" s="11">
        <v>5</v>
      </c>
      <c r="F32" s="14"/>
      <c r="G32" s="63"/>
      <c r="H32" s="64">
        <f t="shared" si="0"/>
        <v>0</v>
      </c>
      <c r="I32" s="69"/>
    </row>
    <row r="33" spans="1:9" ht="26">
      <c r="A33" s="79"/>
      <c r="B33" s="11">
        <v>30</v>
      </c>
      <c r="C33" s="12" t="s">
        <v>62</v>
      </c>
      <c r="D33" s="13" t="s">
        <v>0</v>
      </c>
      <c r="E33" s="11">
        <v>5</v>
      </c>
      <c r="F33" s="14"/>
      <c r="G33" s="63"/>
      <c r="H33" s="64">
        <f t="shared" si="0"/>
        <v>0</v>
      </c>
      <c r="I33" s="69"/>
    </row>
    <row r="34" spans="1:9" ht="26.5" thickBot="1">
      <c r="A34" s="80"/>
      <c r="B34" s="42">
        <v>31</v>
      </c>
      <c r="C34" s="43" t="s">
        <v>63</v>
      </c>
      <c r="D34" s="44" t="s">
        <v>0</v>
      </c>
      <c r="E34" s="42">
        <v>2</v>
      </c>
      <c r="F34" s="45"/>
      <c r="G34" s="65"/>
      <c r="H34" s="66">
        <f t="shared" si="0"/>
        <v>0</v>
      </c>
      <c r="I34" s="70"/>
    </row>
    <row r="35" spans="1:9" ht="39">
      <c r="A35" s="78" t="s">
        <v>34</v>
      </c>
      <c r="B35" s="38">
        <v>1</v>
      </c>
      <c r="C35" s="46" t="s">
        <v>1</v>
      </c>
      <c r="D35" s="38" t="s">
        <v>0</v>
      </c>
      <c r="E35" s="38">
        <v>20</v>
      </c>
      <c r="F35" s="41"/>
      <c r="G35" s="61"/>
      <c r="H35" s="62">
        <f t="shared" si="0"/>
        <v>0</v>
      </c>
      <c r="I35" s="71">
        <f>SUM(H35:H49)</f>
        <v>0</v>
      </c>
    </row>
    <row r="36" spans="1:9" ht="78">
      <c r="A36" s="79"/>
      <c r="B36" s="11">
        <v>2</v>
      </c>
      <c r="C36" s="29" t="s">
        <v>64</v>
      </c>
      <c r="D36" s="11" t="s">
        <v>0</v>
      </c>
      <c r="E36" s="11">
        <v>100</v>
      </c>
      <c r="F36" s="14"/>
      <c r="G36" s="63"/>
      <c r="H36" s="64">
        <f t="shared" si="0"/>
        <v>0</v>
      </c>
      <c r="I36" s="72"/>
    </row>
    <row r="37" spans="1:9" ht="39">
      <c r="A37" s="79"/>
      <c r="B37" s="11">
        <v>3</v>
      </c>
      <c r="C37" s="29" t="s">
        <v>28</v>
      </c>
      <c r="D37" s="11" t="s">
        <v>0</v>
      </c>
      <c r="E37" s="11">
        <v>50</v>
      </c>
      <c r="F37" s="14"/>
      <c r="G37" s="63"/>
      <c r="H37" s="64">
        <f t="shared" si="0"/>
        <v>0</v>
      </c>
      <c r="I37" s="72"/>
    </row>
    <row r="38" spans="1:9" ht="39">
      <c r="A38" s="79"/>
      <c r="B38" s="11">
        <v>4</v>
      </c>
      <c r="C38" s="29" t="s">
        <v>29</v>
      </c>
      <c r="D38" s="11" t="s">
        <v>0</v>
      </c>
      <c r="E38" s="11">
        <v>50</v>
      </c>
      <c r="F38" s="14"/>
      <c r="G38" s="63"/>
      <c r="H38" s="64">
        <f t="shared" si="0"/>
        <v>0</v>
      </c>
      <c r="I38" s="72"/>
    </row>
    <row r="39" spans="1:9" ht="26">
      <c r="A39" s="79"/>
      <c r="B39" s="11">
        <v>5</v>
      </c>
      <c r="C39" s="29" t="s">
        <v>26</v>
      </c>
      <c r="D39" s="1" t="s">
        <v>0</v>
      </c>
      <c r="E39" s="1">
        <v>100</v>
      </c>
      <c r="F39" s="14"/>
      <c r="G39" s="63"/>
      <c r="H39" s="64">
        <f t="shared" si="0"/>
        <v>0</v>
      </c>
      <c r="I39" s="72"/>
    </row>
    <row r="40" spans="1:9" ht="42.75" customHeight="1">
      <c r="A40" s="79"/>
      <c r="B40" s="11">
        <v>6</v>
      </c>
      <c r="C40" s="29" t="s">
        <v>27</v>
      </c>
      <c r="D40" s="11" t="s">
        <v>0</v>
      </c>
      <c r="E40" s="11">
        <v>100</v>
      </c>
      <c r="F40" s="14"/>
      <c r="G40" s="63"/>
      <c r="H40" s="64">
        <f t="shared" si="0"/>
        <v>0</v>
      </c>
      <c r="I40" s="72"/>
    </row>
    <row r="41" spans="1:9" ht="26">
      <c r="A41" s="79"/>
      <c r="B41" s="11">
        <v>7</v>
      </c>
      <c r="C41" s="29" t="s">
        <v>2</v>
      </c>
      <c r="D41" s="11" t="s">
        <v>0</v>
      </c>
      <c r="E41" s="11">
        <v>200</v>
      </c>
      <c r="F41" s="14"/>
      <c r="G41" s="63"/>
      <c r="H41" s="64">
        <f t="shared" si="0"/>
        <v>0</v>
      </c>
      <c r="I41" s="72"/>
    </row>
    <row r="42" spans="1:9" ht="26">
      <c r="A42" s="79"/>
      <c r="B42" s="11">
        <v>8</v>
      </c>
      <c r="C42" s="29" t="s">
        <v>3</v>
      </c>
      <c r="D42" s="11" t="s">
        <v>0</v>
      </c>
      <c r="E42" s="11">
        <v>5</v>
      </c>
      <c r="F42" s="14"/>
      <c r="G42" s="63"/>
      <c r="H42" s="64">
        <f t="shared" si="0"/>
        <v>0</v>
      </c>
      <c r="I42" s="72"/>
    </row>
    <row r="43" spans="1:9" ht="65">
      <c r="A43" s="79"/>
      <c r="B43" s="11">
        <v>9</v>
      </c>
      <c r="C43" s="29" t="s">
        <v>11</v>
      </c>
      <c r="D43" s="11" t="s">
        <v>0</v>
      </c>
      <c r="E43" s="11">
        <v>1</v>
      </c>
      <c r="F43" s="14"/>
      <c r="G43" s="63"/>
      <c r="H43" s="64">
        <f t="shared" si="0"/>
        <v>0</v>
      </c>
      <c r="I43" s="72"/>
    </row>
    <row r="44" spans="1:9" ht="78">
      <c r="A44" s="79"/>
      <c r="B44" s="11">
        <v>10</v>
      </c>
      <c r="C44" s="29" t="s">
        <v>12</v>
      </c>
      <c r="D44" s="11" t="s">
        <v>0</v>
      </c>
      <c r="E44" s="11">
        <v>2</v>
      </c>
      <c r="F44" s="14"/>
      <c r="G44" s="63"/>
      <c r="H44" s="64">
        <f t="shared" si="0"/>
        <v>0</v>
      </c>
      <c r="I44" s="72"/>
    </row>
    <row r="45" spans="1:9" ht="78">
      <c r="A45" s="79"/>
      <c r="B45" s="11">
        <v>11</v>
      </c>
      <c r="C45" s="29" t="s">
        <v>13</v>
      </c>
      <c r="D45" s="11" t="s">
        <v>0</v>
      </c>
      <c r="E45" s="11">
        <v>2</v>
      </c>
      <c r="F45" s="14"/>
      <c r="G45" s="63"/>
      <c r="H45" s="64">
        <f t="shared" si="0"/>
        <v>0</v>
      </c>
      <c r="I45" s="72"/>
    </row>
    <row r="46" spans="1:9" ht="26">
      <c r="A46" s="79"/>
      <c r="B46" s="11">
        <v>12</v>
      </c>
      <c r="C46" s="21" t="s">
        <v>17</v>
      </c>
      <c r="D46" s="11" t="s">
        <v>0</v>
      </c>
      <c r="E46" s="11">
        <v>1</v>
      </c>
      <c r="F46" s="14"/>
      <c r="G46" s="63"/>
      <c r="H46" s="64">
        <f t="shared" si="0"/>
        <v>0</v>
      </c>
      <c r="I46" s="72"/>
    </row>
    <row r="47" spans="1:9" ht="52">
      <c r="A47" s="79"/>
      <c r="B47" s="11">
        <v>13</v>
      </c>
      <c r="C47" s="29" t="s">
        <v>4</v>
      </c>
      <c r="D47" s="11" t="s">
        <v>0</v>
      </c>
      <c r="E47" s="11">
        <v>2</v>
      </c>
      <c r="F47" s="14"/>
      <c r="G47" s="63"/>
      <c r="H47" s="64">
        <f t="shared" si="0"/>
        <v>0</v>
      </c>
      <c r="I47" s="72"/>
    </row>
    <row r="48" spans="1:9" ht="57" customHeight="1">
      <c r="A48" s="79"/>
      <c r="B48" s="11">
        <v>14</v>
      </c>
      <c r="C48" s="29" t="s">
        <v>65</v>
      </c>
      <c r="D48" s="11" t="s">
        <v>0</v>
      </c>
      <c r="E48" s="11">
        <v>4</v>
      </c>
      <c r="F48" s="14"/>
      <c r="G48" s="63"/>
      <c r="H48" s="64">
        <f t="shared" si="0"/>
        <v>0</v>
      </c>
      <c r="I48" s="72"/>
    </row>
    <row r="49" spans="1:16379" ht="39.5" thickBot="1">
      <c r="A49" s="80"/>
      <c r="B49" s="42">
        <v>15</v>
      </c>
      <c r="C49" s="47" t="s">
        <v>32</v>
      </c>
      <c r="D49" s="48" t="s">
        <v>0</v>
      </c>
      <c r="E49" s="49">
        <v>1</v>
      </c>
      <c r="F49" s="50"/>
      <c r="G49" s="65"/>
      <c r="H49" s="66">
        <f t="shared" si="0"/>
        <v>0</v>
      </c>
      <c r="I49" s="73"/>
    </row>
    <row r="50" spans="1:16379" ht="52">
      <c r="A50" s="78" t="s">
        <v>35</v>
      </c>
      <c r="B50" s="38">
        <v>1</v>
      </c>
      <c r="C50" s="51" t="s">
        <v>23</v>
      </c>
      <c r="D50" s="38" t="s">
        <v>0</v>
      </c>
      <c r="E50" s="38">
        <v>50</v>
      </c>
      <c r="F50" s="41"/>
      <c r="G50" s="61"/>
      <c r="H50" s="62">
        <f t="shared" si="0"/>
        <v>0</v>
      </c>
      <c r="I50" s="74">
        <f>SUM(H50:H62)</f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16379" ht="39">
      <c r="A51" s="79"/>
      <c r="B51" s="11">
        <v>2</v>
      </c>
      <c r="C51" s="31" t="s">
        <v>24</v>
      </c>
      <c r="D51" s="11" t="s">
        <v>0</v>
      </c>
      <c r="E51" s="11">
        <v>50</v>
      </c>
      <c r="F51" s="14"/>
      <c r="G51" s="63"/>
      <c r="H51" s="64">
        <f t="shared" si="0"/>
        <v>0</v>
      </c>
      <c r="I51" s="75"/>
    </row>
    <row r="52" spans="1:16379" ht="26">
      <c r="A52" s="79"/>
      <c r="B52" s="11">
        <v>3</v>
      </c>
      <c r="C52" s="19" t="s">
        <v>5</v>
      </c>
      <c r="D52" s="32" t="s">
        <v>6</v>
      </c>
      <c r="E52" s="22">
        <v>1</v>
      </c>
      <c r="F52" s="16"/>
      <c r="G52" s="63"/>
      <c r="H52" s="64">
        <f t="shared" si="0"/>
        <v>0</v>
      </c>
      <c r="I52" s="75"/>
    </row>
    <row r="53" spans="1:16379" ht="65">
      <c r="A53" s="79"/>
      <c r="B53" s="11">
        <v>4</v>
      </c>
      <c r="C53" s="19" t="s">
        <v>7</v>
      </c>
      <c r="D53" s="32" t="s">
        <v>0</v>
      </c>
      <c r="E53" s="11">
        <v>2</v>
      </c>
      <c r="F53" s="14"/>
      <c r="G53" s="63"/>
      <c r="H53" s="64">
        <f t="shared" si="0"/>
        <v>0</v>
      </c>
      <c r="I53" s="75"/>
    </row>
    <row r="54" spans="1:16379" ht="65">
      <c r="A54" s="79"/>
      <c r="B54" s="11">
        <v>5</v>
      </c>
      <c r="C54" s="19" t="s">
        <v>8</v>
      </c>
      <c r="D54" s="32" t="s">
        <v>0</v>
      </c>
      <c r="E54" s="11">
        <v>2</v>
      </c>
      <c r="F54" s="14"/>
      <c r="G54" s="63"/>
      <c r="H54" s="64">
        <f t="shared" si="0"/>
        <v>0</v>
      </c>
      <c r="I54" s="75"/>
    </row>
    <row r="55" spans="1:16379" ht="39">
      <c r="A55" s="79"/>
      <c r="B55" s="11">
        <v>6</v>
      </c>
      <c r="C55" s="19" t="s">
        <v>66</v>
      </c>
      <c r="D55" s="20" t="s">
        <v>0</v>
      </c>
      <c r="E55" s="11">
        <v>4</v>
      </c>
      <c r="F55" s="14"/>
      <c r="G55" s="63"/>
      <c r="H55" s="64">
        <f t="shared" si="0"/>
        <v>0</v>
      </c>
      <c r="I55" s="75"/>
    </row>
    <row r="56" spans="1:16379" s="3" customFormat="1" ht="26">
      <c r="A56" s="79"/>
      <c r="B56" s="11">
        <v>7</v>
      </c>
      <c r="C56" s="12" t="s">
        <v>9</v>
      </c>
      <c r="D56" s="20" t="s">
        <v>0</v>
      </c>
      <c r="E56" s="11">
        <v>1</v>
      </c>
      <c r="F56" s="14"/>
      <c r="G56" s="67"/>
      <c r="H56" s="64">
        <f t="shared" si="0"/>
        <v>0</v>
      </c>
      <c r="I56" s="7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</row>
    <row r="57" spans="1:16379" ht="26">
      <c r="A57" s="79"/>
      <c r="B57" s="11">
        <v>8</v>
      </c>
      <c r="C57" s="12" t="s">
        <v>10</v>
      </c>
      <c r="D57" s="20" t="s">
        <v>0</v>
      </c>
      <c r="E57" s="11">
        <v>1</v>
      </c>
      <c r="F57" s="14"/>
      <c r="G57" s="63"/>
      <c r="H57" s="64">
        <f t="shared" si="0"/>
        <v>0</v>
      </c>
      <c r="I57" s="75"/>
    </row>
    <row r="58" spans="1:16379" ht="39.5">
      <c r="A58" s="79"/>
      <c r="B58" s="11">
        <v>9</v>
      </c>
      <c r="C58" s="33" t="s">
        <v>19</v>
      </c>
      <c r="D58" s="11" t="s">
        <v>20</v>
      </c>
      <c r="E58" s="1">
        <v>2</v>
      </c>
      <c r="F58" s="14"/>
      <c r="G58" s="63"/>
      <c r="H58" s="64">
        <f t="shared" si="0"/>
        <v>0</v>
      </c>
      <c r="I58" s="75"/>
    </row>
    <row r="59" spans="1:16379" s="4" customFormat="1" ht="26">
      <c r="A59" s="79"/>
      <c r="B59" s="11">
        <v>10</v>
      </c>
      <c r="C59" s="19" t="s">
        <v>25</v>
      </c>
      <c r="D59" s="11" t="s">
        <v>21</v>
      </c>
      <c r="E59" s="1">
        <v>1</v>
      </c>
      <c r="F59" s="14"/>
      <c r="G59" s="63"/>
      <c r="H59" s="64">
        <f t="shared" si="0"/>
        <v>0</v>
      </c>
      <c r="I59" s="7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16379" ht="91">
      <c r="A60" s="79"/>
      <c r="B60" s="11">
        <v>11</v>
      </c>
      <c r="C60" s="34" t="s">
        <v>30</v>
      </c>
      <c r="D60" s="13" t="s">
        <v>0</v>
      </c>
      <c r="E60" s="22">
        <v>1</v>
      </c>
      <c r="F60" s="16"/>
      <c r="G60" s="63"/>
      <c r="H60" s="64">
        <f t="shared" si="0"/>
        <v>0</v>
      </c>
      <c r="I60" s="75"/>
    </row>
    <row r="61" spans="1:16379" ht="78">
      <c r="A61" s="79"/>
      <c r="B61" s="11">
        <v>12</v>
      </c>
      <c r="C61" s="19" t="s">
        <v>31</v>
      </c>
      <c r="D61" s="30" t="s">
        <v>0</v>
      </c>
      <c r="E61" s="22">
        <v>20</v>
      </c>
      <c r="F61" s="16"/>
      <c r="G61" s="63"/>
      <c r="H61" s="64">
        <f t="shared" si="0"/>
        <v>0</v>
      </c>
      <c r="I61" s="75"/>
    </row>
    <row r="62" spans="1:16379" ht="26.5" thickBot="1">
      <c r="A62" s="80"/>
      <c r="B62" s="42">
        <v>13</v>
      </c>
      <c r="C62" s="52" t="s">
        <v>22</v>
      </c>
      <c r="D62" s="53" t="s">
        <v>0</v>
      </c>
      <c r="E62" s="42">
        <v>10</v>
      </c>
      <c r="F62" s="45"/>
      <c r="G62" s="65"/>
      <c r="H62" s="66">
        <f t="shared" si="0"/>
        <v>0</v>
      </c>
      <c r="I62" s="76"/>
    </row>
    <row r="63" spans="1:16379" ht="117">
      <c r="A63" s="78" t="s">
        <v>36</v>
      </c>
      <c r="B63" s="38">
        <v>1</v>
      </c>
      <c r="C63" s="54" t="s">
        <v>67</v>
      </c>
      <c r="D63" s="55" t="s">
        <v>0</v>
      </c>
      <c r="E63" s="38">
        <v>1</v>
      </c>
      <c r="F63" s="41"/>
      <c r="G63" s="61"/>
      <c r="H63" s="62">
        <f t="shared" si="0"/>
        <v>0</v>
      </c>
      <c r="I63" s="71">
        <f>SUM(H63:H70)</f>
        <v>0</v>
      </c>
    </row>
    <row r="64" spans="1:16379" ht="117">
      <c r="A64" s="79"/>
      <c r="B64" s="11">
        <v>2</v>
      </c>
      <c r="C64" s="35" t="s">
        <v>68</v>
      </c>
      <c r="D64" s="36" t="s">
        <v>0</v>
      </c>
      <c r="E64" s="11">
        <v>1</v>
      </c>
      <c r="F64" s="14"/>
      <c r="G64" s="63"/>
      <c r="H64" s="64">
        <f t="shared" si="0"/>
        <v>0</v>
      </c>
      <c r="I64" s="72"/>
    </row>
    <row r="65" spans="1:9" ht="118.5" customHeight="1">
      <c r="A65" s="79"/>
      <c r="B65" s="11">
        <v>3</v>
      </c>
      <c r="C65" s="37" t="s">
        <v>69</v>
      </c>
      <c r="D65" s="36" t="s">
        <v>0</v>
      </c>
      <c r="E65" s="11">
        <v>1</v>
      </c>
      <c r="F65" s="14"/>
      <c r="G65" s="63"/>
      <c r="H65" s="64">
        <f t="shared" si="0"/>
        <v>0</v>
      </c>
      <c r="I65" s="72"/>
    </row>
    <row r="66" spans="1:9" ht="116.25" customHeight="1">
      <c r="A66" s="79"/>
      <c r="B66" s="11">
        <v>4</v>
      </c>
      <c r="C66" s="37" t="s">
        <v>70</v>
      </c>
      <c r="D66" s="36" t="s">
        <v>0</v>
      </c>
      <c r="E66" s="11">
        <v>1</v>
      </c>
      <c r="F66" s="14"/>
      <c r="G66" s="63"/>
      <c r="H66" s="64">
        <f t="shared" si="0"/>
        <v>0</v>
      </c>
      <c r="I66" s="72"/>
    </row>
    <row r="67" spans="1:9" ht="117">
      <c r="A67" s="79"/>
      <c r="B67" s="11">
        <v>5</v>
      </c>
      <c r="C67" s="37" t="s">
        <v>71</v>
      </c>
      <c r="D67" s="36" t="s">
        <v>0</v>
      </c>
      <c r="E67" s="11">
        <v>1</v>
      </c>
      <c r="F67" s="14"/>
      <c r="G67" s="63"/>
      <c r="H67" s="64">
        <f t="shared" si="0"/>
        <v>0</v>
      </c>
      <c r="I67" s="72"/>
    </row>
    <row r="68" spans="1:9" ht="117">
      <c r="A68" s="79"/>
      <c r="B68" s="11">
        <v>6</v>
      </c>
      <c r="C68" s="37" t="s">
        <v>72</v>
      </c>
      <c r="D68" s="36" t="s">
        <v>0</v>
      </c>
      <c r="E68" s="11">
        <v>1</v>
      </c>
      <c r="F68" s="14"/>
      <c r="G68" s="63"/>
      <c r="H68" s="64">
        <f t="shared" si="0"/>
        <v>0</v>
      </c>
      <c r="I68" s="72"/>
    </row>
    <row r="69" spans="1:9" ht="117">
      <c r="A69" s="79"/>
      <c r="B69" s="11">
        <v>7</v>
      </c>
      <c r="C69" s="37" t="s">
        <v>73</v>
      </c>
      <c r="D69" s="36" t="s">
        <v>0</v>
      </c>
      <c r="E69" s="11">
        <v>1</v>
      </c>
      <c r="F69" s="14"/>
      <c r="G69" s="63"/>
      <c r="H69" s="64">
        <f t="shared" ref="H69:H70" si="1">E69*G69</f>
        <v>0</v>
      </c>
      <c r="I69" s="72"/>
    </row>
    <row r="70" spans="1:9" ht="130.5" thickBot="1">
      <c r="A70" s="80"/>
      <c r="B70" s="42">
        <v>8</v>
      </c>
      <c r="C70" s="56" t="s">
        <v>74</v>
      </c>
      <c r="D70" s="57" t="s">
        <v>0</v>
      </c>
      <c r="E70" s="42">
        <v>1</v>
      </c>
      <c r="F70" s="45"/>
      <c r="G70" s="65"/>
      <c r="H70" s="66">
        <f t="shared" si="1"/>
        <v>0</v>
      </c>
      <c r="I70" s="73"/>
    </row>
    <row r="92" spans="1:32" ht="54" customHeight="1"/>
    <row r="96" spans="1:32" s="4" customFormat="1" ht="15.5">
      <c r="A96" s="59"/>
      <c r="B96" s="59"/>
      <c r="C96" s="6"/>
      <c r="D96" s="59"/>
      <c r="E96" s="59"/>
      <c r="F96" s="59"/>
      <c r="G96" s="59"/>
      <c r="H96" s="5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8" spans="1:32">
      <c r="A98" s="60"/>
      <c r="B98" s="60"/>
      <c r="C98" s="7"/>
      <c r="D98" s="60"/>
      <c r="E98" s="60"/>
      <c r="F98" s="60"/>
      <c r="G98" s="60"/>
      <c r="H98" s="6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100" spans="1:32">
      <c r="A100" s="60"/>
      <c r="B100" s="60"/>
      <c r="C100" s="7"/>
      <c r="D100" s="60"/>
      <c r="E100" s="60"/>
      <c r="F100" s="60"/>
      <c r="G100" s="60"/>
      <c r="H100" s="6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</sheetData>
  <mergeCells count="10">
    <mergeCell ref="I4:I34"/>
    <mergeCell ref="I35:I49"/>
    <mergeCell ref="I50:I62"/>
    <mergeCell ref="I63:I70"/>
    <mergeCell ref="A1:I1"/>
    <mergeCell ref="A4:A34"/>
    <mergeCell ref="A35:A49"/>
    <mergeCell ref="A50:A62"/>
    <mergeCell ref="A63:A70"/>
    <mergeCell ref="A2:H2"/>
  </mergeCells>
  <pageMargins left="0.25" right="0.25" top="0.75" bottom="0.75" header="0.3" footer="0.3"/>
  <pageSetup paperSize="9" scale="79" orientation="landscape" r:id="rId1"/>
  <rowBreaks count="3" manualBreakCount="3">
    <brk id="18" max="16383" man="1"/>
    <brk id="34" max="16383" man="1"/>
    <brk id="4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2022-08-03T07:51:59Z</dcterms:modified>
</cp:coreProperties>
</file>