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8_{6A020E44-F3FE-4097-90ED-A8736BEE11DE}" xr6:coauthVersionLast="36" xr6:coauthVersionMax="36" xr10:uidLastSave="{00000000-0000-0000-0000-000000000000}"/>
  <bookViews>
    <workbookView xWindow="14130" yWindow="2385" windowWidth="16155" windowHeight="15465" xr2:uid="{00000000-000D-0000-FFFF-FFFF00000000}"/>
  </bookViews>
  <sheets>
    <sheet name="Arkusz" sheetId="5" r:id="rId1"/>
  </sheets>
  <definedNames>
    <definedName name="_xlnm._FilterDatabase" localSheetId="0" hidden="1">Arkusz!$B$3:$E$11</definedName>
    <definedName name="_xlnm.Print_Area" localSheetId="0">Arkusz!$B$2:$D$12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5" l="1"/>
  <c r="U19" i="5"/>
  <c r="U20" i="5"/>
  <c r="U21" i="5"/>
  <c r="U22" i="5"/>
  <c r="U23" i="5"/>
  <c r="U6" i="5"/>
  <c r="U7" i="5"/>
  <c r="U8" i="5"/>
  <c r="U9" i="5"/>
  <c r="U10" i="5"/>
  <c r="U11" i="5"/>
  <c r="U12" i="5"/>
  <c r="U13" i="5"/>
  <c r="U14" i="5"/>
  <c r="U15" i="5"/>
  <c r="U16" i="5"/>
  <c r="U17" i="5"/>
  <c r="U5" i="5"/>
</calcChain>
</file>

<file path=xl/sharedStrings.xml><?xml version="1.0" encoding="utf-8"?>
<sst xmlns="http://schemas.openxmlformats.org/spreadsheetml/2006/main" count="96" uniqueCount="64">
  <si>
    <t>szt.</t>
  </si>
  <si>
    <t>Lp.</t>
  </si>
  <si>
    <t>Nazwa częsci</t>
  </si>
  <si>
    <t>Jednostka</t>
  </si>
  <si>
    <t>op. (250 szt.)</t>
  </si>
  <si>
    <t>op. (48szt)</t>
  </si>
  <si>
    <t>op. (100szt)</t>
  </si>
  <si>
    <t>Ferula beżowa dwustożkowa z tworzywa długość ok. 5 mm, średnica stożka ok. 1 mm,  współpracujący i zapewniający odpowiednią pracę urządzenia DIONEX 3000</t>
  </si>
  <si>
    <t xml:space="preserve">
Generator eluentu wodorotlenku potasu KOH dedykowany do tradycyjnego systemu RFIC-EG (generowanie eluentu dla wolnej od reagentów chromatografii jonowej) dla ciśnienia rzędu do 3000 psi; przepływ od 0.1 do 3.00 ml/min, ciśnienie maksymalne 21 MPa (3000 psi), rozpuszczalnik: 25% metanol, stężenie od 0.1 to 100 mM KOH,współpracujący i zapewniający odpowiednią pracę urządzenia DIONEX 3000</t>
  </si>
  <si>
    <t>Wkrętka czarna/złaczka wykonana z PEEK-u, o długości 15 mm gwint pasujący do feruli beżowej dwustożkowej średnica gwintu wkretki ok. 4 mm z poz. 18 współpracujący i zapewniający odpowiednią pracę urządzenia DIONEX 3000</t>
  </si>
  <si>
    <t xml:space="preserve"> Kolumna ochronna 2 x50 mm do analizy anionów nieorganicznych, wykonanie z PEEK-u, maks. cisnienie robocze co najmnije 27 MPa, wypełniona zywicą na bazie kopolimeów organicznych, kompatybilna z fazami ruchomymi o pH=0-14 oraz rozpuszczalnikami organicznymi, poj. co najmnije 2, 5 ueq
współpracujący i zapewniający odpowiednią pracę urządzenia DIONEX 3000</t>
  </si>
  <si>
    <t>Kolumna ochronna 3x50 mm do analizy kationów nieorganicznych  ( m.in. Na, K, Mg, Ca) , - wykonanie z PEEK-u, cisnienie robocze co najmniej do 27 MPa włacznie, wypełniona zywica na bazie kopolimerów organicznych, kompatybilna w 100% z acetonitrylem, poj. co najmnije  600 ueq
 współpracująca i zapewniający odpowiednią pracę urządzenia DIONEX 3000</t>
  </si>
  <si>
    <t>Filtr do redukcji chlorków o nr kat. 57089 lub równoważny (porównanie w zakresie funkcjonalności, wymiarów i kształtów) współpracujący i zapewniający odpowiednią pracę urządzenia DIONEX 1100</t>
  </si>
  <si>
    <t>Zatyczka z filtrem do wialki 5 ml z poz. 9 op.(250 szt), wykonane z polpropylenu, filtr z polietylenu, porowatośc  20 um współpracujący i zapewniający odpowiednią pracę urządzenia DIONEX 1100 oraz autosamplera model AS50</t>
  </si>
  <si>
    <t>Linia podawania próbki wraz z głowicą do podajnika AS-DV, ASSY,TIP,SAMPLE o nr kat. 71575 lub równoważny (porównanie w zakresie funkcjonalności, wymiarów i kształtów) współpracujący i zapewniający odpowiednią pracę urządzenia DIONEX 1100</t>
  </si>
  <si>
    <t xml:space="preserve">O-ring dla zawaru spustowego lub zalewowego o nr kat. 55752 lub równoważne (porównanie w zakresie funkcjonalności, wymiarów i kształtów),  współpracująca i zapewniająca odpowiednią pracę urządzenia DIONEX 1100 </t>
  </si>
  <si>
    <t xml:space="preserve">Pętla dozująca 25µl o nr kat. 42857 lub równoważne (porównanie w zakresie funkcjonalności, wymiarów i kształtów),  współpracująca i zapewniająca odpowiednią pracę urządzenia DIONEX 1100 </t>
  </si>
  <si>
    <t xml:space="preserve">Filtr końcowy eluentu o nr kat. 45987 lub równoważne (porównanie w zakresie funkcjonalności, wymiarów i kształtów),  współpracująca i zapewniająca odpowiednią pracę urządzenia DIONEX 1100 </t>
  </si>
  <si>
    <t>Kolumna analityczna 2x250 mm   do analizy anionów nieorganicznych; wykonanie z PEEK-u, maks. cisnienie robocze co najmnije 20 MPa, wypełniona żywicą na bazie kopolimerów organicznych, kompatybilna z fazami ruchomymi o pH=0-14 oraz rozpuszczalnikami organicznymi, poj. co najmnije 52,5 ueq współpracująca i zapewniający odpowiednią pracę urządzenia DIONEX 1100</t>
  </si>
  <si>
    <t>Kolumna ochronna  2x50 mm  do analizy anionów nieorganicznych; wykonanie z PEEK-u, maks. cisnienie robocze co najmnije 20 MPa, wypełniona żywicą na bazie kopolimerów organicznych, kompatybilna z fazami ruchomymi o pH=0-14 oraz rozpuszczalnikami organicznymi, poj. co najmnije 1,5 ueq  współpracujący i zapewniający odpowiednią pracę urządzenia DIONEX 1100</t>
  </si>
  <si>
    <t>Wialki 5 ml  op. (250 szt) wykonane z polipropylenu, port LUER F współpracujący i zapewniający odpowiednią pracę urządzenia DIONEX 1100 sampler model AS50</t>
  </si>
  <si>
    <t>Tłumik/wzmacniacz anionowy kontrolowany i diagnozowany z poziomu oprogramowania:- typu membranowego. - pracujący w układzie ciagłej regeneracji z wykorzystaniem procesu elektrolizy wody, - pracujący bez koniecznosci podawania agresywnych odczynników np. kwasu sirkowego, - poj. tłumienia co najmnije 50 ueq/min, - obj. martwa poniżej 15 ul , 2mm  współpracujący i zapewniający odpowiednią pracę urządzenia  DIONEX 1100</t>
  </si>
  <si>
    <t>Wiale płaskodenne zakręcane o poj. 10 ml, wykonane z polistyrenu, transparentne wys. 45 mm, średnica dna 18 mm, średnica gwintu 15 mm, nakrętka niebieska z tworzywa sztucznego (PP) średnica 21 mm, średnica otworu – od septy 11 mm, septa biało czerwona teflonowa pasująca do nakrętki. Zestaw pasujący do IC Dionex 3000 sampler model AS</t>
  </si>
  <si>
    <t xml:space="preserve">Tłok pompy o nr kat. 52840 lub równoważny (porównanie w zakresie funkcjonalności, wymiarów i kształtów),  współpracująca i zapewniająca odpowiednią pracę urządzenia DIONEX 1100  </t>
  </si>
  <si>
    <t xml:space="preserve">Uszczelka tłoka pompy o nr kat. 55870 lub równoważna (porównanie w zakresie funkcjonalności, wymiarów i kształtów),  współpracująca i zapewniająca odpowiednią pracę urządzenia DIONEX 1100 </t>
  </si>
  <si>
    <t xml:space="preserve">Uszczelki tylna tłoka o nr kat. 48722 lub równoważne (porównanie w zakresie funkcjonalności, wymiarów i kształtów),  współpracująca i zapewniająca odpowiednią pracę urządzenia DIONEX 1100 </t>
  </si>
  <si>
    <t>Załacznik nr 3 Formularz asortymentowo-cenowy</t>
  </si>
  <si>
    <t>Numer katalogowy oferowanego produktu</t>
  </si>
  <si>
    <t>Producent</t>
  </si>
  <si>
    <t>Cena szt. Brutto [zł]</t>
  </si>
  <si>
    <t>Wartość brutto [zł]</t>
  </si>
  <si>
    <t>ODDZIAŁ 
W BIAŁYMSTOKU</t>
  </si>
  <si>
    <t>ODDZIAŁ 
W BYDGOSZCZY</t>
  </si>
  <si>
    <t>ODDZIAŁ 
W GDAŃSKU</t>
  </si>
  <si>
    <t>ODDZIAŁ 
W KATOWICACH</t>
  </si>
  <si>
    <t>ODDZIAŁ 
W KRAKOWIE</t>
  </si>
  <si>
    <t>ODDZIAŁ 
W KIELCACH</t>
  </si>
  <si>
    <t>ODDZIAŁ W LUBLINIE</t>
  </si>
  <si>
    <t>ODDZIAŁ 
W ŁODZI</t>
  </si>
  <si>
    <t>ODDZIAŁ 
W OLSZTYNIE</t>
  </si>
  <si>
    <t>ODDZIAŁ W OPOLU</t>
  </si>
  <si>
    <t>ODDZIAŁ W POZANIU</t>
  </si>
  <si>
    <t>ODDZIAŁ
 W RZESZOWIE</t>
  </si>
  <si>
    <t>ODDZIAŁ 
W SZCZECINIE</t>
  </si>
  <si>
    <t>ODDZIAŁ 
W WARSZAWIE</t>
  </si>
  <si>
    <t>ODDZIAŁ 
WE WROCŁAWIU</t>
  </si>
  <si>
    <t>ODDZIAŁ 
W ZIELONEJ GÓRZE</t>
  </si>
  <si>
    <t>RAZEM</t>
  </si>
  <si>
    <t>ul. Ciołkowskiego 2/3    15-264 Białystok</t>
  </si>
  <si>
    <t>ul. Piotra Skargi 2   85-018  Bydgoszcz</t>
  </si>
  <si>
    <t>Trakt św. Wojciecha 293   80-001 Gdańsk</t>
  </si>
  <si>
    <t>ul.Rząsawska 24/28 42-200 Częstochowa</t>
  </si>
  <si>
    <t>ul. Półłanki 76 E 30-740 Kraków</t>
  </si>
  <si>
    <t>al. IX Wieków Kielc 3 25-516 Kielce</t>
  </si>
  <si>
    <t>ul. Obywatelska 13 20-092 Lubin</t>
  </si>
  <si>
    <t>ul. Lipowa 16  90-743 Łódź</t>
  </si>
  <si>
    <t>ul. 1 Maja 13b 10-117 Olsztyn</t>
  </si>
  <si>
    <t>ul. Nysy Łużyckiej 42 45-035 Opole</t>
  </si>
  <si>
    <t>ul. Czarna Rola 4 61-625 Poznań</t>
  </si>
  <si>
    <t>ul. Gen. M. Longiewicza 26 35-101 Rzeszów</t>
  </si>
  <si>
    <t>ul. Zgoda 23 75-553 Koszalin</t>
  </si>
  <si>
    <t>ul. Strażacka 6 06-400 Ciechanów</t>
  </si>
  <si>
    <t>ul. Warszawska 28 58-500 Jelenia Góra</t>
  </si>
  <si>
    <t>ul. Siemieradzkiego 19 65-231 Zielona Góra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</si>
</sst>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[$-415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CE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/>
    <xf numFmtId="0" fontId="4" fillId="0" borderId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2" applyFont="1"/>
    <xf numFmtId="0" fontId="6" fillId="0" borderId="0" xfId="2" applyFont="1" applyProtection="1">
      <protection hidden="1"/>
    </xf>
    <xf numFmtId="0" fontId="5" fillId="0" borderId="3" xfId="2" applyFont="1" applyFill="1" applyBorder="1" applyAlignment="1">
      <alignment wrapText="1"/>
    </xf>
    <xf numFmtId="0" fontId="6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6" fillId="0" borderId="0" xfId="2" applyFont="1" applyBorder="1"/>
    <xf numFmtId="0" fontId="9" fillId="0" borderId="0" xfId="2" applyFont="1" applyBorder="1"/>
    <xf numFmtId="0" fontId="9" fillId="0" borderId="0" xfId="2" applyFont="1" applyBorder="1" applyAlignment="1">
      <alignment horizontal="left"/>
    </xf>
    <xf numFmtId="0" fontId="9" fillId="0" borderId="0" xfId="2" applyFont="1" applyFill="1" applyBorder="1" applyAlignment="1"/>
    <xf numFmtId="0" fontId="9" fillId="0" borderId="0" xfId="2" applyFont="1" applyBorder="1" applyAlignment="1">
      <alignment wrapText="1"/>
    </xf>
    <xf numFmtId="0" fontId="5" fillId="0" borderId="3" xfId="2" applyFont="1" applyBorder="1" applyAlignment="1">
      <alignment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Border="1"/>
    <xf numFmtId="0" fontId="6" fillId="0" borderId="0" xfId="2" applyFont="1" applyFill="1"/>
    <xf numFmtId="0" fontId="9" fillId="0" borderId="0" xfId="2" applyFont="1" applyFill="1"/>
    <xf numFmtId="2" fontId="6" fillId="0" borderId="0" xfId="2" applyNumberFormat="1" applyFont="1" applyProtection="1">
      <protection hidden="1"/>
    </xf>
    <xf numFmtId="0" fontId="5" fillId="0" borderId="6" xfId="2" applyFont="1" applyBorder="1" applyAlignment="1">
      <alignment wrapText="1"/>
    </xf>
    <xf numFmtId="0" fontId="7" fillId="2" borderId="3" xfId="2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left" vertical="center" wrapText="1"/>
    </xf>
    <xf numFmtId="164" fontId="5" fillId="0" borderId="3" xfId="1" applyFont="1" applyFill="1" applyBorder="1" applyAlignment="1">
      <alignment horizontal="left" vertical="center" wrapText="1"/>
    </xf>
    <xf numFmtId="0" fontId="7" fillId="3" borderId="9" xfId="2" applyFont="1" applyFill="1" applyBorder="1" applyAlignment="1" applyProtection="1">
      <alignment horizontal="center" vertical="center" wrapText="1"/>
      <protection hidden="1"/>
    </xf>
    <xf numFmtId="0" fontId="5" fillId="4" borderId="16" xfId="2" applyFont="1" applyFill="1" applyBorder="1" applyAlignment="1" applyProtection="1">
      <alignment horizontal="center" vertical="center"/>
      <protection hidden="1"/>
    </xf>
    <xf numFmtId="0" fontId="5" fillId="4" borderId="17" xfId="2" applyFont="1" applyFill="1" applyBorder="1" applyAlignment="1" applyProtection="1">
      <alignment horizontal="center" vertical="center"/>
      <protection hidden="1"/>
    </xf>
    <xf numFmtId="0" fontId="5" fillId="4" borderId="18" xfId="2" applyFont="1" applyFill="1" applyBorder="1" applyAlignment="1" applyProtection="1">
      <alignment horizontal="center" vertical="center"/>
      <protection hidden="1"/>
    </xf>
    <xf numFmtId="0" fontId="5" fillId="4" borderId="19" xfId="2" applyFont="1" applyFill="1" applyBorder="1" applyAlignment="1" applyProtection="1">
      <alignment horizontal="center" vertical="center"/>
      <protection hidden="1"/>
    </xf>
    <xf numFmtId="0" fontId="5" fillId="4" borderId="20" xfId="2" applyFont="1" applyFill="1" applyBorder="1" applyAlignment="1" applyProtection="1">
      <alignment horizontal="center" vertical="center"/>
      <protection hidden="1"/>
    </xf>
    <xf numFmtId="0" fontId="5" fillId="4" borderId="21" xfId="2" applyFont="1" applyFill="1" applyBorder="1" applyAlignment="1" applyProtection="1">
      <alignment horizontal="center" vertical="center"/>
      <protection hidden="1"/>
    </xf>
    <xf numFmtId="0" fontId="5" fillId="4" borderId="22" xfId="2" applyFont="1" applyFill="1" applyBorder="1" applyAlignment="1" applyProtection="1">
      <alignment horizontal="center" vertical="center"/>
      <protection hidden="1"/>
    </xf>
    <xf numFmtId="0" fontId="5" fillId="0" borderId="23" xfId="2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5" fillId="0" borderId="3" xfId="3" applyFont="1" applyFill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3" xfId="4" applyFont="1" applyFill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hidden="1"/>
    </xf>
    <xf numFmtId="0" fontId="5" fillId="0" borderId="23" xfId="3" applyFont="1" applyFill="1" applyBorder="1" applyAlignment="1" applyProtection="1">
      <alignment horizontal="center" vertical="center"/>
      <protection locked="0"/>
    </xf>
    <xf numFmtId="0" fontId="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4" borderId="24" xfId="2" applyFont="1" applyFill="1" applyBorder="1" applyAlignment="1" applyProtection="1">
      <alignment horizontal="center" vertical="center" textRotation="90" wrapText="1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43" fontId="5" fillId="4" borderId="7" xfId="5" applyFont="1" applyFill="1" applyBorder="1" applyAlignment="1">
      <alignment horizontal="center" vertical="center" wrapText="1"/>
    </xf>
    <xf numFmtId="0" fontId="5" fillId="4" borderId="3" xfId="2" applyFont="1" applyFill="1" applyBorder="1" applyAlignment="1" applyProtection="1">
      <alignment horizontal="center" vertical="center"/>
      <protection hidden="1"/>
    </xf>
    <xf numFmtId="0" fontId="6" fillId="0" borderId="3" xfId="2" applyFont="1" applyBorder="1"/>
    <xf numFmtId="0" fontId="6" fillId="0" borderId="3" xfId="2" applyFont="1" applyFill="1" applyBorder="1"/>
    <xf numFmtId="0" fontId="9" fillId="0" borderId="3" xfId="2" applyFont="1" applyFill="1" applyBorder="1"/>
    <xf numFmtId="0" fontId="6" fillId="0" borderId="0" xfId="2" applyFont="1" applyFill="1" applyBorder="1" applyAlignment="1" applyProtection="1">
      <alignment horizontal="center" vertical="center" wrapText="1"/>
      <protection hidden="1"/>
    </xf>
    <xf numFmtId="0" fontId="7" fillId="3" borderId="8" xfId="2" applyFont="1" applyFill="1" applyBorder="1" applyAlignment="1" applyProtection="1">
      <alignment horizontal="center" vertical="center" wrapText="1"/>
      <protection hidden="1"/>
    </xf>
    <xf numFmtId="0" fontId="11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11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13" xfId="2" applyFont="1" applyFill="1" applyBorder="1" applyAlignment="1" applyProtection="1">
      <alignment horizontal="center" vertical="center" wrapText="1"/>
      <protection hidden="1"/>
    </xf>
    <xf numFmtId="0" fontId="11" fillId="4" borderId="1" xfId="2" applyFont="1" applyFill="1" applyBorder="1" applyAlignment="1" applyProtection="1">
      <alignment horizontal="center" vertical="center" wrapText="1"/>
      <protection hidden="1"/>
    </xf>
    <xf numFmtId="0" fontId="11" fillId="4" borderId="7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7" fillId="4" borderId="14" xfId="2" applyFont="1" applyFill="1" applyBorder="1" applyAlignment="1" applyProtection="1">
      <alignment horizontal="center" vertical="center" wrapText="1"/>
      <protection hidden="1"/>
    </xf>
    <xf numFmtId="0" fontId="7" fillId="4" borderId="2" xfId="2" applyFont="1" applyFill="1" applyBorder="1" applyAlignment="1" applyProtection="1">
      <alignment horizontal="center" vertical="center" wrapText="1"/>
      <protection hidden="1"/>
    </xf>
    <xf numFmtId="0" fontId="7" fillId="4" borderId="15" xfId="2" applyFont="1" applyFill="1" applyBorder="1" applyAlignment="1" applyProtection="1">
      <alignment horizontal="center" vertical="center" wrapText="1"/>
      <protection hidden="1"/>
    </xf>
    <xf numFmtId="0" fontId="7" fillId="3" borderId="8" xfId="2" applyFont="1" applyFill="1" applyBorder="1" applyAlignment="1" applyProtection="1">
      <alignment vertical="center" wrapText="1"/>
      <protection hidden="1"/>
    </xf>
  </cellXfs>
  <cellStyles count="6">
    <cellStyle name="Dziesiętny" xfId="5" builtinId="3"/>
    <cellStyle name="Excel Built-in Normal" xfId="1" xr:uid="{00000000-0005-0000-0000-000000000000}"/>
    <cellStyle name="Normalny" xfId="0" builtinId="0"/>
    <cellStyle name="Normalny 2" xfId="2" xr:uid="{00000000-0005-0000-0000-000002000000}"/>
    <cellStyle name="Normalny 2 2" xfId="3" xr:uid="{00000000-0005-0000-0000-000003000000}"/>
    <cellStyle name="Normalny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7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F7" sqref="F7"/>
    </sheetView>
  </sheetViews>
  <sheetFormatPr defaultColWidth="9.28515625" defaultRowHeight="12.75" x14ac:dyDescent="0.2"/>
  <cols>
    <col min="1" max="1" width="3.5703125" style="1" customWidth="1"/>
    <col min="2" max="2" width="4.7109375" style="1" customWidth="1"/>
    <col min="3" max="3" width="38.7109375" style="1" customWidth="1"/>
    <col min="4" max="4" width="11.140625" style="1" customWidth="1"/>
    <col min="5" max="5" width="18.5703125" style="1" customWidth="1"/>
    <col min="6" max="6" width="18.85546875" style="2" customWidth="1"/>
    <col min="7" max="7" width="14.7109375" style="2" customWidth="1"/>
    <col min="8" max="8" width="21.140625" style="2" customWidth="1"/>
    <col min="9" max="9" width="20.7109375" style="2" customWidth="1"/>
    <col min="10" max="10" width="22" style="2" customWidth="1"/>
    <col min="11" max="11" width="20.7109375" style="2" customWidth="1"/>
    <col min="12" max="12" width="15.42578125" style="1" customWidth="1"/>
    <col min="13" max="13" width="15.7109375" style="1" customWidth="1"/>
    <col min="14" max="14" width="16.5703125" style="1" customWidth="1"/>
    <col min="15" max="15" width="22.140625" style="1" customWidth="1"/>
    <col min="16" max="17" width="18.7109375" style="1" customWidth="1"/>
    <col min="18" max="18" width="23.42578125" style="1" customWidth="1"/>
    <col min="19" max="19" width="20.5703125" style="1" customWidth="1"/>
    <col min="20" max="20" width="19.42578125" style="1" customWidth="1"/>
    <col min="21" max="21" width="9.28515625" style="1"/>
    <col min="22" max="22" width="18.140625" style="1" customWidth="1"/>
    <col min="23" max="28" width="9.28515625" style="1"/>
    <col min="29" max="30" width="9.28515625" style="1" customWidth="1"/>
    <col min="31" max="16384" width="9.28515625" style="1"/>
  </cols>
  <sheetData>
    <row r="1" spans="2:25" ht="13.5" thickBot="1" x14ac:dyDescent="0.25">
      <c r="B1" s="1" t="s">
        <v>26</v>
      </c>
    </row>
    <row r="2" spans="2:25" ht="41.45" customHeight="1" thickBot="1" x14ac:dyDescent="0.25">
      <c r="E2" s="30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30" t="s">
        <v>36</v>
      </c>
      <c r="K2" s="58" t="s">
        <v>37</v>
      </c>
      <c r="L2" s="58" t="s">
        <v>38</v>
      </c>
      <c r="M2" s="58" t="s">
        <v>39</v>
      </c>
      <c r="N2" s="30" t="s">
        <v>40</v>
      </c>
      <c r="O2" s="58" t="s">
        <v>41</v>
      </c>
      <c r="P2" s="58" t="s">
        <v>42</v>
      </c>
      <c r="Q2" s="70" t="s">
        <v>43</v>
      </c>
      <c r="R2" s="58" t="s">
        <v>44</v>
      </c>
      <c r="S2" s="70" t="s">
        <v>45</v>
      </c>
      <c r="T2" s="30" t="s">
        <v>46</v>
      </c>
      <c r="U2" s="57"/>
    </row>
    <row r="3" spans="2:25" ht="75" customHeight="1" x14ac:dyDescent="0.2">
      <c r="B3" s="23" t="s">
        <v>1</v>
      </c>
      <c r="C3" s="24" t="s">
        <v>2</v>
      </c>
      <c r="D3" s="24" t="s">
        <v>3</v>
      </c>
      <c r="E3" s="59" t="s">
        <v>48</v>
      </c>
      <c r="F3" s="60" t="s">
        <v>49</v>
      </c>
      <c r="G3" s="61" t="s">
        <v>50</v>
      </c>
      <c r="H3" s="60" t="s">
        <v>51</v>
      </c>
      <c r="I3" s="62" t="s">
        <v>52</v>
      </c>
      <c r="J3" s="63" t="s">
        <v>53</v>
      </c>
      <c r="K3" s="64" t="s">
        <v>54</v>
      </c>
      <c r="L3" s="64" t="s">
        <v>55</v>
      </c>
      <c r="M3" s="61" t="s">
        <v>56</v>
      </c>
      <c r="N3" s="67" t="s">
        <v>57</v>
      </c>
      <c r="O3" s="60" t="s">
        <v>58</v>
      </c>
      <c r="P3" s="60" t="s">
        <v>59</v>
      </c>
      <c r="Q3" s="69" t="s">
        <v>60</v>
      </c>
      <c r="R3" s="66" t="s">
        <v>61</v>
      </c>
      <c r="S3" s="68" t="s">
        <v>62</v>
      </c>
      <c r="T3" s="65" t="s">
        <v>63</v>
      </c>
      <c r="U3" s="48" t="s">
        <v>47</v>
      </c>
      <c r="V3" s="50" t="s">
        <v>27</v>
      </c>
      <c r="W3" s="50" t="s">
        <v>28</v>
      </c>
      <c r="X3" s="51" t="s">
        <v>29</v>
      </c>
      <c r="Y3" s="52" t="s">
        <v>30</v>
      </c>
    </row>
    <row r="4" spans="2:25" x14ac:dyDescent="0.2">
      <c r="B4" s="25"/>
      <c r="C4" s="19"/>
      <c r="D4" s="19"/>
      <c r="E4" s="31" t="s">
        <v>0</v>
      </c>
      <c r="F4" s="34" t="s">
        <v>0</v>
      </c>
      <c r="G4" s="34" t="s">
        <v>0</v>
      </c>
      <c r="H4" s="34" t="s">
        <v>0</v>
      </c>
      <c r="I4" s="34" t="s">
        <v>0</v>
      </c>
      <c r="J4" s="35" t="s">
        <v>0</v>
      </c>
      <c r="K4" s="34" t="s">
        <v>0</v>
      </c>
      <c r="L4" s="34" t="s">
        <v>0</v>
      </c>
      <c r="M4" s="34" t="s">
        <v>0</v>
      </c>
      <c r="N4" s="36" t="s">
        <v>0</v>
      </c>
      <c r="O4" s="34" t="s">
        <v>0</v>
      </c>
      <c r="P4" s="37" t="s">
        <v>0</v>
      </c>
      <c r="Q4" s="33" t="s">
        <v>0</v>
      </c>
      <c r="R4" s="32" t="s">
        <v>0</v>
      </c>
      <c r="S4" s="32" t="s">
        <v>0</v>
      </c>
      <c r="T4" s="33" t="s">
        <v>0</v>
      </c>
      <c r="U4" s="53" t="s">
        <v>0</v>
      </c>
      <c r="V4" s="54"/>
      <c r="W4" s="54"/>
      <c r="X4" s="54"/>
      <c r="Y4" s="54"/>
    </row>
    <row r="5" spans="2:25" ht="63.75" x14ac:dyDescent="0.2">
      <c r="B5" s="26">
        <v>1</v>
      </c>
      <c r="C5" s="29" t="s">
        <v>23</v>
      </c>
      <c r="D5" s="20" t="s">
        <v>0</v>
      </c>
      <c r="E5" s="38">
        <v>0</v>
      </c>
      <c r="F5" s="40">
        <v>0</v>
      </c>
      <c r="G5" s="39">
        <v>0</v>
      </c>
      <c r="H5" s="39">
        <v>0</v>
      </c>
      <c r="I5" s="39">
        <v>0</v>
      </c>
      <c r="J5" s="39">
        <v>0</v>
      </c>
      <c r="K5" s="41">
        <v>0</v>
      </c>
      <c r="L5" s="39">
        <v>0</v>
      </c>
      <c r="M5" s="42">
        <v>0</v>
      </c>
      <c r="N5" s="39">
        <v>0</v>
      </c>
      <c r="O5" s="42">
        <v>0</v>
      </c>
      <c r="P5" s="43">
        <v>1</v>
      </c>
      <c r="Q5" s="39">
        <v>0</v>
      </c>
      <c r="R5" s="42">
        <v>0</v>
      </c>
      <c r="S5" s="42">
        <v>0</v>
      </c>
      <c r="T5" s="39">
        <v>0</v>
      </c>
      <c r="U5" s="39">
        <f t="shared" ref="U5:U23" si="0">SUM(E5:T5)</f>
        <v>1</v>
      </c>
      <c r="V5" s="54"/>
      <c r="W5" s="54"/>
      <c r="X5" s="54"/>
      <c r="Y5" s="54"/>
    </row>
    <row r="6" spans="2:25" ht="63.75" x14ac:dyDescent="0.2">
      <c r="B6" s="26">
        <v>2</v>
      </c>
      <c r="C6" s="29" t="s">
        <v>24</v>
      </c>
      <c r="D6" s="20" t="s">
        <v>0</v>
      </c>
      <c r="E6" s="38">
        <v>0</v>
      </c>
      <c r="F6" s="40">
        <v>1</v>
      </c>
      <c r="G6" s="44">
        <v>0</v>
      </c>
      <c r="H6" s="39">
        <v>0</v>
      </c>
      <c r="I6" s="39">
        <v>0</v>
      </c>
      <c r="J6" s="39">
        <v>1</v>
      </c>
      <c r="K6" s="44">
        <v>1</v>
      </c>
      <c r="L6" s="39">
        <v>0</v>
      </c>
      <c r="M6" s="45">
        <v>1</v>
      </c>
      <c r="N6" s="39">
        <v>0</v>
      </c>
      <c r="O6" s="42">
        <v>0</v>
      </c>
      <c r="P6" s="43">
        <v>1</v>
      </c>
      <c r="Q6" s="39">
        <v>1</v>
      </c>
      <c r="R6" s="42">
        <v>0</v>
      </c>
      <c r="S6" s="42">
        <v>0</v>
      </c>
      <c r="T6" s="39">
        <v>0</v>
      </c>
      <c r="U6" s="39">
        <f t="shared" si="0"/>
        <v>6</v>
      </c>
      <c r="V6" s="54"/>
      <c r="W6" s="54"/>
      <c r="X6" s="54"/>
      <c r="Y6" s="54"/>
    </row>
    <row r="7" spans="2:25" ht="63.75" x14ac:dyDescent="0.2">
      <c r="B7" s="26">
        <v>3</v>
      </c>
      <c r="C7" s="29" t="s">
        <v>25</v>
      </c>
      <c r="D7" s="20" t="s">
        <v>0</v>
      </c>
      <c r="E7" s="38">
        <v>0</v>
      </c>
      <c r="F7" s="40">
        <v>2</v>
      </c>
      <c r="G7" s="44">
        <v>0</v>
      </c>
      <c r="H7" s="39">
        <v>0</v>
      </c>
      <c r="I7" s="39">
        <v>0</v>
      </c>
      <c r="J7" s="39">
        <v>0</v>
      </c>
      <c r="K7" s="44">
        <v>1</v>
      </c>
      <c r="L7" s="39">
        <v>0</v>
      </c>
      <c r="M7" s="45">
        <v>1</v>
      </c>
      <c r="N7" s="39">
        <v>0</v>
      </c>
      <c r="O7" s="42">
        <v>0</v>
      </c>
      <c r="P7" s="43">
        <v>1</v>
      </c>
      <c r="Q7" s="39">
        <v>1</v>
      </c>
      <c r="R7" s="42">
        <v>0</v>
      </c>
      <c r="S7" s="42">
        <v>0</v>
      </c>
      <c r="T7" s="39">
        <v>0</v>
      </c>
      <c r="U7" s="39">
        <f t="shared" si="0"/>
        <v>6</v>
      </c>
      <c r="V7" s="54"/>
      <c r="W7" s="54"/>
      <c r="X7" s="54"/>
      <c r="Y7" s="54"/>
    </row>
    <row r="8" spans="2:25" ht="63.75" x14ac:dyDescent="0.2">
      <c r="B8" s="26">
        <v>4</v>
      </c>
      <c r="C8" s="29" t="s">
        <v>15</v>
      </c>
      <c r="D8" s="20" t="s">
        <v>0</v>
      </c>
      <c r="E8" s="38">
        <v>0</v>
      </c>
      <c r="F8" s="40">
        <v>0</v>
      </c>
      <c r="G8" s="44">
        <v>0</v>
      </c>
      <c r="H8" s="39">
        <v>0</v>
      </c>
      <c r="I8" s="39">
        <v>0</v>
      </c>
      <c r="J8" s="39">
        <v>0</v>
      </c>
      <c r="K8" s="44">
        <v>1</v>
      </c>
      <c r="L8" s="39">
        <v>0</v>
      </c>
      <c r="M8" s="45">
        <v>1</v>
      </c>
      <c r="N8" s="39">
        <v>0</v>
      </c>
      <c r="O8" s="42">
        <v>0</v>
      </c>
      <c r="P8" s="43">
        <v>2</v>
      </c>
      <c r="Q8" s="39">
        <v>1</v>
      </c>
      <c r="R8" s="42">
        <v>0</v>
      </c>
      <c r="S8" s="42">
        <v>0</v>
      </c>
      <c r="T8" s="39">
        <v>0</v>
      </c>
      <c r="U8" s="39">
        <f t="shared" si="0"/>
        <v>5</v>
      </c>
      <c r="V8" s="54"/>
      <c r="W8" s="54"/>
      <c r="X8" s="54"/>
      <c r="Y8" s="54"/>
    </row>
    <row r="9" spans="2:25" ht="63.75" x14ac:dyDescent="0.2">
      <c r="B9" s="26">
        <v>5</v>
      </c>
      <c r="C9" s="29" t="s">
        <v>16</v>
      </c>
      <c r="D9" s="20" t="s">
        <v>0</v>
      </c>
      <c r="E9" s="38">
        <v>0</v>
      </c>
      <c r="F9" s="40">
        <v>0</v>
      </c>
      <c r="G9" s="44">
        <v>0</v>
      </c>
      <c r="H9" s="39">
        <v>0</v>
      </c>
      <c r="I9" s="39">
        <v>0</v>
      </c>
      <c r="J9" s="39">
        <v>0</v>
      </c>
      <c r="K9" s="44">
        <v>1</v>
      </c>
      <c r="L9" s="39">
        <v>0</v>
      </c>
      <c r="M9" s="45">
        <v>0</v>
      </c>
      <c r="N9" s="39">
        <v>0</v>
      </c>
      <c r="O9" s="39">
        <v>0</v>
      </c>
      <c r="P9" s="43">
        <v>0</v>
      </c>
      <c r="Q9" s="39">
        <v>1</v>
      </c>
      <c r="R9" s="39">
        <v>0</v>
      </c>
      <c r="S9" s="39">
        <v>0</v>
      </c>
      <c r="T9" s="39">
        <v>0</v>
      </c>
      <c r="U9" s="39">
        <f t="shared" si="0"/>
        <v>2</v>
      </c>
      <c r="V9" s="54"/>
      <c r="W9" s="54"/>
      <c r="X9" s="54"/>
      <c r="Y9" s="54"/>
    </row>
    <row r="10" spans="2:25" ht="63.75" x14ac:dyDescent="0.2">
      <c r="B10" s="26">
        <v>6</v>
      </c>
      <c r="C10" s="29" t="s">
        <v>17</v>
      </c>
      <c r="D10" s="20" t="s">
        <v>0</v>
      </c>
      <c r="E10" s="38">
        <v>0</v>
      </c>
      <c r="F10" s="40">
        <v>0</v>
      </c>
      <c r="G10" s="44">
        <v>0</v>
      </c>
      <c r="H10" s="39">
        <v>0</v>
      </c>
      <c r="I10" s="39">
        <v>0</v>
      </c>
      <c r="J10" s="39">
        <v>0</v>
      </c>
      <c r="K10" s="44">
        <v>1</v>
      </c>
      <c r="L10" s="39">
        <v>0</v>
      </c>
      <c r="M10" s="45">
        <v>2</v>
      </c>
      <c r="N10" s="39">
        <v>0</v>
      </c>
      <c r="O10" s="39">
        <v>0</v>
      </c>
      <c r="P10" s="43">
        <v>0</v>
      </c>
      <c r="Q10" s="39">
        <v>2</v>
      </c>
      <c r="R10" s="39">
        <v>0</v>
      </c>
      <c r="S10" s="39">
        <v>0</v>
      </c>
      <c r="T10" s="39">
        <v>0</v>
      </c>
      <c r="U10" s="39">
        <f t="shared" si="0"/>
        <v>5</v>
      </c>
      <c r="V10" s="54"/>
      <c r="W10" s="54"/>
      <c r="X10" s="54"/>
      <c r="Y10" s="54"/>
    </row>
    <row r="11" spans="2:25" s="15" customFormat="1" ht="114.75" x14ac:dyDescent="0.2">
      <c r="B11" s="26">
        <v>7</v>
      </c>
      <c r="C11" s="3" t="s">
        <v>18</v>
      </c>
      <c r="D11" s="20" t="s">
        <v>0</v>
      </c>
      <c r="E11" s="38">
        <v>0</v>
      </c>
      <c r="F11" s="39">
        <v>0</v>
      </c>
      <c r="G11" s="39">
        <v>1</v>
      </c>
      <c r="H11" s="39">
        <v>0</v>
      </c>
      <c r="I11" s="39">
        <v>1</v>
      </c>
      <c r="J11" s="39">
        <v>0</v>
      </c>
      <c r="K11" s="39">
        <v>0</v>
      </c>
      <c r="L11" s="39">
        <v>0</v>
      </c>
      <c r="M11" s="45">
        <v>0</v>
      </c>
      <c r="N11" s="39">
        <v>1</v>
      </c>
      <c r="O11" s="39">
        <v>1</v>
      </c>
      <c r="P11" s="39">
        <v>0</v>
      </c>
      <c r="Q11" s="39">
        <v>0</v>
      </c>
      <c r="R11" s="39">
        <v>0</v>
      </c>
      <c r="S11" s="39">
        <v>1</v>
      </c>
      <c r="T11" s="39">
        <v>1</v>
      </c>
      <c r="U11" s="39">
        <f t="shared" si="0"/>
        <v>6</v>
      </c>
      <c r="V11" s="55"/>
      <c r="W11" s="55"/>
      <c r="X11" s="55"/>
      <c r="Y11" s="55"/>
    </row>
    <row r="12" spans="2:25" s="15" customFormat="1" ht="114.75" x14ac:dyDescent="0.2">
      <c r="B12" s="26">
        <v>8</v>
      </c>
      <c r="C12" s="3" t="s">
        <v>19</v>
      </c>
      <c r="D12" s="20" t="s">
        <v>0</v>
      </c>
      <c r="E12" s="38">
        <v>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1</v>
      </c>
      <c r="L12" s="39">
        <v>0</v>
      </c>
      <c r="M12" s="45">
        <v>0</v>
      </c>
      <c r="N12" s="39">
        <v>1</v>
      </c>
      <c r="O12" s="39">
        <v>0</v>
      </c>
      <c r="P12" s="39">
        <v>0</v>
      </c>
      <c r="Q12" s="39">
        <v>1</v>
      </c>
      <c r="R12" s="39">
        <v>0</v>
      </c>
      <c r="S12" s="39">
        <v>0</v>
      </c>
      <c r="T12" s="39">
        <v>1</v>
      </c>
      <c r="U12" s="39">
        <f t="shared" si="0"/>
        <v>5</v>
      </c>
      <c r="V12" s="55"/>
      <c r="W12" s="55"/>
      <c r="X12" s="55"/>
      <c r="Y12" s="55"/>
    </row>
    <row r="13" spans="2:25" s="15" customFormat="1" ht="51" x14ac:dyDescent="0.2">
      <c r="B13" s="26">
        <v>9</v>
      </c>
      <c r="C13" s="21" t="s">
        <v>20</v>
      </c>
      <c r="D13" s="20" t="s">
        <v>4</v>
      </c>
      <c r="E13" s="46">
        <v>2</v>
      </c>
      <c r="F13" s="47">
        <v>2</v>
      </c>
      <c r="G13" s="39">
        <v>2</v>
      </c>
      <c r="H13" s="39">
        <v>0</v>
      </c>
      <c r="I13" s="39">
        <v>0</v>
      </c>
      <c r="J13" s="39">
        <v>2</v>
      </c>
      <c r="K13" s="39">
        <v>3</v>
      </c>
      <c r="L13" s="39">
        <v>0</v>
      </c>
      <c r="M13" s="45">
        <v>0</v>
      </c>
      <c r="N13" s="39">
        <v>0</v>
      </c>
      <c r="O13" s="39">
        <v>0</v>
      </c>
      <c r="P13" s="39">
        <v>1</v>
      </c>
      <c r="Q13" s="39">
        <v>2</v>
      </c>
      <c r="R13" s="39">
        <v>0</v>
      </c>
      <c r="S13" s="39">
        <v>0</v>
      </c>
      <c r="T13" s="39">
        <v>0</v>
      </c>
      <c r="U13" s="39">
        <f t="shared" si="0"/>
        <v>14</v>
      </c>
      <c r="V13" s="55"/>
      <c r="W13" s="55"/>
      <c r="X13" s="55"/>
      <c r="Y13" s="55"/>
    </row>
    <row r="14" spans="2:25" s="16" customFormat="1" ht="78" customHeight="1" x14ac:dyDescent="0.2">
      <c r="B14" s="26">
        <v>10</v>
      </c>
      <c r="C14" s="3" t="s">
        <v>13</v>
      </c>
      <c r="D14" s="20" t="s">
        <v>4</v>
      </c>
      <c r="E14" s="38">
        <v>2</v>
      </c>
      <c r="F14" s="42">
        <v>2</v>
      </c>
      <c r="G14" s="39">
        <v>2</v>
      </c>
      <c r="H14" s="39">
        <v>0</v>
      </c>
      <c r="I14" s="39">
        <v>0</v>
      </c>
      <c r="J14" s="39">
        <v>2</v>
      </c>
      <c r="K14" s="39">
        <v>2</v>
      </c>
      <c r="L14" s="39">
        <v>0</v>
      </c>
      <c r="M14" s="45">
        <v>2</v>
      </c>
      <c r="N14" s="39">
        <v>0</v>
      </c>
      <c r="O14" s="39">
        <v>0</v>
      </c>
      <c r="P14" s="39">
        <v>1</v>
      </c>
      <c r="Q14" s="39">
        <v>2</v>
      </c>
      <c r="R14" s="39">
        <v>0</v>
      </c>
      <c r="S14" s="39">
        <v>0</v>
      </c>
      <c r="T14" s="39">
        <v>0</v>
      </c>
      <c r="U14" s="39">
        <f t="shared" si="0"/>
        <v>15</v>
      </c>
      <c r="V14" s="56"/>
      <c r="W14" s="56"/>
      <c r="X14" s="56"/>
      <c r="Y14" s="56"/>
    </row>
    <row r="15" spans="2:25" s="15" customFormat="1" ht="63.75" x14ac:dyDescent="0.2">
      <c r="B15" s="26">
        <v>11</v>
      </c>
      <c r="C15" s="22" t="s">
        <v>12</v>
      </c>
      <c r="D15" s="20" t="s">
        <v>5</v>
      </c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45">
        <v>1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f t="shared" si="0"/>
        <v>1</v>
      </c>
      <c r="V15" s="55"/>
      <c r="W15" s="55"/>
      <c r="X15" s="55"/>
      <c r="Y15" s="55"/>
    </row>
    <row r="16" spans="2:25" s="15" customFormat="1" ht="127.5" x14ac:dyDescent="0.2">
      <c r="B16" s="26">
        <v>12</v>
      </c>
      <c r="C16" s="29" t="s">
        <v>21</v>
      </c>
      <c r="D16" s="20" t="s">
        <v>0</v>
      </c>
      <c r="E16" s="38">
        <v>0</v>
      </c>
      <c r="F16" s="39">
        <v>0</v>
      </c>
      <c r="G16" s="39">
        <v>0</v>
      </c>
      <c r="H16" s="39">
        <v>1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f t="shared" si="0"/>
        <v>1</v>
      </c>
      <c r="V16" s="55"/>
      <c r="W16" s="55"/>
      <c r="X16" s="55"/>
      <c r="Y16" s="55"/>
    </row>
    <row r="17" spans="1:25" ht="76.5" x14ac:dyDescent="0.2">
      <c r="B17" s="26">
        <v>13</v>
      </c>
      <c r="C17" s="22" t="s">
        <v>14</v>
      </c>
      <c r="D17" s="20" t="s">
        <v>0</v>
      </c>
      <c r="E17" s="38">
        <v>0</v>
      </c>
      <c r="F17" s="39">
        <v>0</v>
      </c>
      <c r="G17" s="39">
        <v>1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f t="shared" si="0"/>
        <v>1</v>
      </c>
      <c r="V17" s="54"/>
      <c r="W17" s="54"/>
      <c r="X17" s="54"/>
      <c r="Y17" s="54"/>
    </row>
    <row r="18" spans="1:25" ht="114.75" x14ac:dyDescent="0.2">
      <c r="B18" s="26">
        <v>14</v>
      </c>
      <c r="C18" s="3" t="s">
        <v>10</v>
      </c>
      <c r="D18" s="20" t="s">
        <v>0</v>
      </c>
      <c r="E18" s="38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9">
        <v>1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f t="shared" si="0"/>
        <v>1</v>
      </c>
      <c r="V18" s="54"/>
      <c r="W18" s="54"/>
      <c r="X18" s="54"/>
      <c r="Y18" s="54"/>
    </row>
    <row r="19" spans="1:25" ht="114.75" x14ac:dyDescent="0.2">
      <c r="B19" s="26">
        <v>15</v>
      </c>
      <c r="C19" s="3" t="s">
        <v>11</v>
      </c>
      <c r="D19" s="20" t="s">
        <v>0</v>
      </c>
      <c r="E19" s="38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9">
        <v>1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f t="shared" si="0"/>
        <v>1</v>
      </c>
      <c r="V19" s="54"/>
      <c r="W19" s="54"/>
      <c r="X19" s="54"/>
      <c r="Y19" s="54"/>
    </row>
    <row r="20" spans="1:25" ht="102" x14ac:dyDescent="0.2">
      <c r="B20" s="26">
        <v>16</v>
      </c>
      <c r="C20" s="3" t="s">
        <v>22</v>
      </c>
      <c r="D20" s="20" t="s">
        <v>6</v>
      </c>
      <c r="E20" s="38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9">
        <v>3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f t="shared" si="0"/>
        <v>3</v>
      </c>
      <c r="V20" s="54"/>
      <c r="W20" s="54"/>
      <c r="X20" s="54"/>
      <c r="Y20" s="54"/>
    </row>
    <row r="21" spans="1:25" ht="140.25" x14ac:dyDescent="0.2">
      <c r="B21" s="26">
        <v>17</v>
      </c>
      <c r="C21" s="11" t="s">
        <v>8</v>
      </c>
      <c r="D21" s="20" t="s">
        <v>0</v>
      </c>
      <c r="E21" s="38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1</v>
      </c>
      <c r="S21" s="39">
        <v>0</v>
      </c>
      <c r="T21" s="39">
        <v>0</v>
      </c>
      <c r="U21" s="39">
        <f t="shared" si="0"/>
        <v>1</v>
      </c>
      <c r="V21" s="54"/>
      <c r="W21" s="54"/>
      <c r="X21" s="54"/>
      <c r="Y21" s="54"/>
    </row>
    <row r="22" spans="1:25" ht="51" x14ac:dyDescent="0.2">
      <c r="B22" s="26">
        <v>18</v>
      </c>
      <c r="C22" s="11" t="s">
        <v>7</v>
      </c>
      <c r="D22" s="20" t="s">
        <v>0</v>
      </c>
      <c r="E22" s="38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9">
        <v>1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f t="shared" si="0"/>
        <v>1</v>
      </c>
      <c r="V22" s="54"/>
      <c r="W22" s="54"/>
      <c r="X22" s="54"/>
      <c r="Y22" s="54"/>
    </row>
    <row r="23" spans="1:25" ht="77.25" thickBot="1" x14ac:dyDescent="0.25">
      <c r="B23" s="27">
        <v>19</v>
      </c>
      <c r="C23" s="18" t="s">
        <v>9</v>
      </c>
      <c r="D23" s="28" t="s">
        <v>0</v>
      </c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9">
        <v>1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f t="shared" si="0"/>
        <v>1</v>
      </c>
      <c r="V23" s="54"/>
      <c r="W23" s="54"/>
      <c r="X23" s="54"/>
      <c r="Y23" s="54"/>
    </row>
    <row r="24" spans="1:25" x14ac:dyDescent="0.2">
      <c r="A24" s="6"/>
      <c r="B24" s="13"/>
      <c r="C24" s="14"/>
      <c r="D24" s="12"/>
      <c r="E24" s="12"/>
    </row>
    <row r="25" spans="1:25" ht="24" customHeight="1" x14ac:dyDescent="0.2">
      <c r="G25" s="17"/>
    </row>
    <row r="27" spans="1:25" x14ac:dyDescent="0.2">
      <c r="A27" s="6"/>
      <c r="B27" s="6"/>
      <c r="C27" s="6"/>
      <c r="D27" s="6"/>
      <c r="E27" s="6"/>
    </row>
    <row r="28" spans="1:25" ht="31.15" customHeight="1" x14ac:dyDescent="0.2">
      <c r="A28" s="6"/>
      <c r="B28" s="4"/>
      <c r="C28" s="7"/>
      <c r="D28" s="8"/>
      <c r="E28" s="8"/>
    </row>
    <row r="29" spans="1:25" x14ac:dyDescent="0.2">
      <c r="A29" s="6"/>
      <c r="B29" s="4"/>
      <c r="C29" s="9"/>
      <c r="D29" s="8"/>
      <c r="E29" s="8"/>
    </row>
    <row r="30" spans="1:25" ht="37.15" customHeight="1" x14ac:dyDescent="0.2">
      <c r="A30" s="6"/>
      <c r="B30" s="4"/>
      <c r="C30" s="7"/>
    </row>
    <row r="31" spans="1:25" ht="25.5" customHeight="1" x14ac:dyDescent="0.2">
      <c r="A31" s="6"/>
      <c r="B31" s="4"/>
      <c r="C31" s="9"/>
    </row>
    <row r="32" spans="1:25" ht="31.15" customHeight="1" x14ac:dyDescent="0.2">
      <c r="A32" s="6"/>
      <c r="B32" s="4"/>
      <c r="C32" s="7"/>
    </row>
    <row r="33" spans="1:3" x14ac:dyDescent="0.2">
      <c r="A33" s="6"/>
      <c r="B33" s="4"/>
      <c r="C33" s="7"/>
    </row>
    <row r="34" spans="1:3" ht="25.5" customHeight="1" x14ac:dyDescent="0.2">
      <c r="A34" s="6"/>
      <c r="B34" s="4"/>
      <c r="C34" s="7"/>
    </row>
    <row r="35" spans="1:3" x14ac:dyDescent="0.2">
      <c r="A35" s="6"/>
      <c r="B35" s="4"/>
      <c r="C35" s="10"/>
    </row>
    <row r="36" spans="1:3" ht="29.25" customHeight="1" x14ac:dyDescent="0.2">
      <c r="A36" s="6"/>
      <c r="B36" s="4"/>
      <c r="C36" s="7"/>
    </row>
    <row r="37" spans="1:3" ht="31.15" customHeight="1" x14ac:dyDescent="0.2">
      <c r="A37" s="6"/>
      <c r="B37" s="4"/>
      <c r="C37" s="7"/>
    </row>
    <row r="38" spans="1:3" x14ac:dyDescent="0.2">
      <c r="A38" s="6"/>
      <c r="B38" s="4"/>
      <c r="C38" s="7"/>
    </row>
    <row r="39" spans="1:3" ht="24.75" customHeight="1" x14ac:dyDescent="0.2">
      <c r="A39" s="6"/>
      <c r="B39" s="4"/>
      <c r="C39" s="9"/>
    </row>
    <row r="40" spans="1:3" x14ac:dyDescent="0.2">
      <c r="A40" s="6"/>
      <c r="B40" s="4"/>
      <c r="C40" s="9"/>
    </row>
    <row r="41" spans="1:3" ht="31.15" customHeight="1" x14ac:dyDescent="0.2">
      <c r="A41" s="6"/>
      <c r="B41" s="4"/>
      <c r="C41" s="5"/>
    </row>
    <row r="42" spans="1:3" x14ac:dyDescent="0.2">
      <c r="A42" s="6"/>
      <c r="B42" s="4"/>
      <c r="C42" s="5"/>
    </row>
    <row r="43" spans="1:3" ht="37.15" customHeight="1" x14ac:dyDescent="0.2">
      <c r="A43" s="6"/>
      <c r="B43" s="4"/>
      <c r="C43" s="5"/>
    </row>
    <row r="44" spans="1:3" x14ac:dyDescent="0.2">
      <c r="A44" s="6"/>
      <c r="B44" s="4"/>
      <c r="C44" s="5"/>
    </row>
    <row r="45" spans="1:3" ht="31.15" customHeight="1" x14ac:dyDescent="0.2">
      <c r="A45" s="6"/>
      <c r="B45" s="4"/>
      <c r="C45" s="9"/>
    </row>
    <row r="46" spans="1:3" x14ac:dyDescent="0.2">
      <c r="A46" s="6"/>
      <c r="B46" s="4"/>
      <c r="C46" s="9"/>
    </row>
    <row r="47" spans="1:3" ht="31.15" customHeight="1" x14ac:dyDescent="0.2">
      <c r="A47" s="6"/>
      <c r="B47" s="6"/>
      <c r="C47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fitToHeight="2" orientation="landscape" r:id="rId1"/>
  <ignoredErrors>
    <ignoredError sqref="U5 U6:U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</vt:lpstr>
      <vt:lpstr>Arkusz!Obszar_wydruku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2022-07-11T05:37:05Z</dcterms:modified>
</cp:coreProperties>
</file>