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1537BEE7-7AEE-49BF-A104-BFE4BEBA3C35}" xr6:coauthVersionLast="36" xr6:coauthVersionMax="36" xr10:uidLastSave="{00000000-0000-0000-0000-000000000000}"/>
  <bookViews>
    <workbookView xWindow="0" yWindow="0" windowWidth="22260" windowHeight="1265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H5" i="1"/>
  <c r="H6" i="1"/>
  <c r="H7" i="1"/>
  <c r="H8" i="1"/>
  <c r="H9" i="1"/>
  <c r="H10" i="1"/>
  <c r="H11" i="1"/>
  <c r="H12" i="1"/>
  <c r="H13" i="1"/>
  <c r="H14" i="1"/>
  <c r="H4" i="1"/>
</calcChain>
</file>

<file path=xl/sharedStrings.xml><?xml version="1.0" encoding="utf-8"?>
<sst xmlns="http://schemas.openxmlformats.org/spreadsheetml/2006/main" count="44" uniqueCount="38">
  <si>
    <t>Nazwa</t>
  </si>
  <si>
    <t>Nr CAS</t>
  </si>
  <si>
    <t>j.m.</t>
  </si>
  <si>
    <t>67-63-0</t>
  </si>
  <si>
    <t>Oferowany produkt
 (producent i nr katalogowy)</t>
  </si>
  <si>
    <t>ilość szt.</t>
  </si>
  <si>
    <t>67-64-1</t>
  </si>
  <si>
    <t>75-05-8</t>
  </si>
  <si>
    <t>75-09-2</t>
  </si>
  <si>
    <t>2,5 l</t>
  </si>
  <si>
    <t>67-56-1</t>
  </si>
  <si>
    <t>141-78-6</t>
  </si>
  <si>
    <t>7732-18-5</t>
  </si>
  <si>
    <t>64-18-6</t>
  </si>
  <si>
    <t>64-19-7</t>
  </si>
  <si>
    <t>100 ml</t>
  </si>
  <si>
    <t>Razem</t>
  </si>
  <si>
    <t>67-68-5</t>
  </si>
  <si>
    <t>50 ml</t>
  </si>
  <si>
    <t>1 l</t>
  </si>
  <si>
    <t>Załącznik nr 2 do Zapytania ofertowego</t>
  </si>
  <si>
    <t>Formularz asortymentowo-cenowy Wykonawcy</t>
  </si>
  <si>
    <t>64-17-5</t>
  </si>
  <si>
    <t>1l</t>
  </si>
  <si>
    <r>
      <rPr>
        <b/>
        <sz val="10"/>
        <rFont val="Times New Roman"/>
        <family val="1"/>
        <charset val="238"/>
      </rPr>
      <t>Kwas mrówkowy do LC-MS</t>
    </r>
    <r>
      <rPr>
        <sz val="10"/>
        <rFont val="Times New Roman"/>
        <family val="1"/>
        <charset val="238"/>
      </rPr>
      <t xml:space="preserve">
Czystość: min. 99,5 %
Pozostałości po odparowaniu: ≤ 1 mg/l
Glin (Al): max. 20 ppb
Wapń (Ca): max. 50 ppb
Żelazo (Fe): max. 10 ppb
Potas (K): max. 20 ppb
Magnez (Mg): max. 10 ppb
Sód (Na): max. 50 ppb
Absorbancja (przy 210 nm): max. 1,25
Absorbancja (przy 220 nm): max. 0.85
Absorbancja (przy 254 nm): max. 0.01</t>
    </r>
  </si>
  <si>
    <r>
      <rPr>
        <b/>
        <sz val="10"/>
        <rFont val="Times New Roman"/>
        <family val="1"/>
        <charset val="238"/>
      </rPr>
      <t xml:space="preserve">Octan etylu do LC-MS                                                                                                                                                                                                                      Czystość: </t>
    </r>
    <r>
      <rPr>
        <sz val="10"/>
        <rFont val="Times New Roman"/>
        <family val="1"/>
        <charset val="238"/>
      </rPr>
      <t xml:space="preserve">min 99,9 %
Pozostałość po odparowaniu maks. 0,0003 %
Absorbancja przy 255 nm maks. 0,60 AU
Absorbancja przy 260 nm maks. 0,10 AU
Absorbancja przy 275 nm maks. 0,01 AU
Fluorescencja przy 254 nm maks. 2,0 ppb
Fluorescencja przy 365 nm maks. 1,0 ppb
Kwasowość maks. 0,0004 meq/g
Zasadowość maks. 0.0004 meq/g
Glin (Al) maks. 20 ppb
Wapń (Ca) maks. 50 ppb
Żelazo (Fe) maks. 20 ppb
Potas (K) maks. 50 ppb
Magnez (Mg) maks. 20 ppb
Sód (Na) maks. 100 ppb
Ołów (Pb) maks. 20 ppb
Filtrowany przez filtr 0,1 µm
</t>
    </r>
  </si>
  <si>
    <r>
      <rPr>
        <b/>
        <sz val="10"/>
        <rFont val="Times New Roman"/>
        <family val="1"/>
        <charset val="238"/>
      </rPr>
      <t xml:space="preserve">Woda do LC-MS
</t>
    </r>
    <r>
      <rPr>
        <sz val="10"/>
        <rFont val="Times New Roman"/>
        <family val="1"/>
        <charset val="238"/>
      </rPr>
      <t xml:space="preserve">Pozostałości po odparowaniu: ≤ 5 mg/l
Glin (Al): max. 500 ppb
Wapń (Ca): max. 100 ppb
Żelazo (Fe): max. 100 ppb
Potas (K): max. 100 ppb
Magnez (Mg): max. 100 ppb
Sód (Na): max. 200 ppb  
Filtrowany przez filtr max  0,2 μm
Test przydatności gradientu LC-MS (intensywność piku masy tła na podstawie rezerpiny): APCI/ESI dodatnie: max 100 ng/ml
</t>
    </r>
  </si>
  <si>
    <r>
      <rPr>
        <b/>
        <sz val="10"/>
        <color theme="1"/>
        <rFont val="Times New Roman"/>
        <family val="1"/>
        <charset val="238"/>
      </rPr>
      <t>Alkohol etylowy 96%</t>
    </r>
    <r>
      <rPr>
        <sz val="10"/>
        <color theme="1"/>
        <rFont val="Times New Roman"/>
        <family val="1"/>
        <charset val="238"/>
      </rPr>
      <t xml:space="preserve"> cz.d.a.</t>
    </r>
  </si>
  <si>
    <t>Lp</t>
  </si>
  <si>
    <r>
      <rPr>
        <b/>
        <sz val="10"/>
        <color theme="1"/>
        <rFont val="Times New Roman"/>
        <family val="1"/>
        <charset val="238"/>
      </rPr>
      <t xml:space="preserve">2-Propanol  LC-MS     </t>
    </r>
    <r>
      <rPr>
        <sz val="10"/>
        <color theme="1"/>
        <rFont val="Times New Roman"/>
        <family val="1"/>
        <charset val="238"/>
      </rPr>
      <t xml:space="preserve">                                                                                                                                                                                                                     Czystość: min. 99,8 %
Pozostałości po odparowaniu: ≤ 2 mg/l                                                                                                                                                                                     Zawartość H</t>
    </r>
    <r>
      <rPr>
        <vertAlign val="subscript"/>
        <sz val="10"/>
        <color theme="1"/>
        <rFont val="Times New Roman"/>
        <family val="1"/>
        <charset val="238"/>
      </rPr>
      <t>2</t>
    </r>
    <r>
      <rPr>
        <sz val="10"/>
        <color theme="1"/>
        <rFont val="Times New Roman"/>
        <family val="1"/>
        <charset val="238"/>
      </rPr>
      <t>O: max. 0,06 %
Transmitancja przy 220 nm min. 50 % lub absorbancja przy 220 nm max. 0,30
Transmitancja przy 230 nm min. 75 % lub absorbancja przy 230 nm max. 0,15
Transmitancja przy 250 nm min. 99 % lub absorbancja przy 260-400 nm max. 0,01</t>
    </r>
  </si>
  <si>
    <r>
      <rPr>
        <b/>
        <sz val="10"/>
        <color theme="1"/>
        <rFont val="Times New Roman"/>
        <family val="1"/>
        <charset val="238"/>
      </rPr>
      <t xml:space="preserve">Aceton do LC-MS </t>
    </r>
    <r>
      <rPr>
        <sz val="10"/>
        <color theme="1"/>
        <rFont val="Times New Roman"/>
        <family val="1"/>
        <charset val="238"/>
      </rPr>
      <t xml:space="preserve">                                                                                                                                                                                                                Czystość (GC): min. 99.7 %
Zawartość H</t>
    </r>
    <r>
      <rPr>
        <vertAlign val="subscript"/>
        <sz val="10"/>
        <color theme="1"/>
        <rFont val="Times New Roman"/>
        <family val="1"/>
        <charset val="238"/>
      </rPr>
      <t>2</t>
    </r>
    <r>
      <rPr>
        <sz val="10"/>
        <color theme="1"/>
        <rFont val="Times New Roman"/>
        <family val="1"/>
        <charset val="238"/>
      </rPr>
      <t>O: max 0.20 %  
Pozostałości po odparowaniu: ≤ 2 mg/l
Kwasowość: max 0.0003 meq/g
Zasadowość: max 0.0006 meq/g
Transmitancja przy 335 nm: ≥ 50 % lub Absorbancja przy 330 nm: max 1.00
Transmitancja przy 340 nm: ≥ 80 % lub Absorbancja przy 340 nm: max 0.10
Transmitancja przy 350 nm: ≥ 98 % lub Absorbancja przy 350 nm: max 0.01</t>
    </r>
  </si>
  <si>
    <r>
      <rPr>
        <b/>
        <sz val="10"/>
        <rFont val="Times New Roman"/>
        <family val="1"/>
        <charset val="238"/>
      </rPr>
      <t xml:space="preserve">Acetonitryl do LC-MS                                          </t>
    </r>
    <r>
      <rPr>
        <sz val="10"/>
        <rFont val="Times New Roman"/>
        <family val="1"/>
        <charset val="238"/>
      </rPr>
      <t xml:space="preserve">                                                                                                                                                                                                 Czystość (GC): min. 99.97 %
Pozostałości po odparowaniu: max 1 mg/l
Zawartość H</t>
    </r>
    <r>
      <rPr>
        <vertAlign val="subscript"/>
        <sz val="10"/>
        <rFont val="Times New Roman"/>
        <family val="1"/>
        <charset val="238"/>
      </rPr>
      <t>2</t>
    </r>
    <r>
      <rPr>
        <sz val="10"/>
        <rFont val="Times New Roman"/>
        <family val="1"/>
        <charset val="238"/>
      </rPr>
      <t>O: max 0.01 %
Glin (Al): max 20 ppb
Wapń (Ca): mx 25 ppb
Żelazo (Fe): max 10 ppb
Potas (K): max 5 ppb
Magnez (Mg): max 10 ppb
Sód (Na): max 50 ppb
Absorbancja UV przy 200 nm: max 0.05 lub Transmitancja przy 191 nm: ≥ 25 %
Absorbancja UV przy 220 nm: max 0.01 lub Transmitancja przy 195 nm: ≥ 85 %
Absorbancja UV przy 254 nm: max 0.01 lub Transmitancja przy 200 nm: ≥ 96 %
Test w układzie gradientowym dla 254 nm: max 0.0005 AU
Filtrowany przez filtr max  0,2 μm</t>
    </r>
  </si>
  <si>
    <r>
      <rPr>
        <b/>
        <sz val="10"/>
        <rFont val="Times New Roman"/>
        <family val="1"/>
        <charset val="238"/>
      </rPr>
      <t>Dichlorometan do LC-MS</t>
    </r>
    <r>
      <rPr>
        <sz val="10"/>
        <rFont val="Times New Roman"/>
        <family val="1"/>
        <charset val="238"/>
      </rPr>
      <t xml:space="preserve">                                                                                                                                                                                                              Czystość: min. 99.8 %
Zawartość H</t>
    </r>
    <r>
      <rPr>
        <vertAlign val="subscript"/>
        <sz val="10"/>
        <rFont val="Times New Roman"/>
        <family val="1"/>
        <charset val="238"/>
      </rPr>
      <t>2</t>
    </r>
    <r>
      <rPr>
        <sz val="10"/>
        <rFont val="Times New Roman"/>
        <family val="1"/>
        <charset val="238"/>
      </rPr>
      <t xml:space="preserve">O: max. 0.02 %
Pozostałość po odparowaniu: ≤ 5.0 mg/l
Absorbancja (przy 254 nm): max. 0.01 lub Transmitancja (przy 240 nm): ≥ 70%
Absorbancja (przy 280 nm): max. 0.01 lub Transmitancja (przy 245 nm): ≥ 90%
Absorbancja (przy 350 nm): max 0.01 lub  Transmitancja (przy 260 nm): ≥ 99%
</t>
    </r>
  </si>
  <si>
    <r>
      <rPr>
        <b/>
        <sz val="10"/>
        <rFont val="Times New Roman"/>
        <family val="1"/>
        <charset val="238"/>
      </rPr>
      <t>Dimetylosulfotlenek (DMSO) do LC-MS</t>
    </r>
    <r>
      <rPr>
        <sz val="10"/>
        <rFont val="Times New Roman"/>
        <family val="1"/>
        <charset val="238"/>
      </rPr>
      <t xml:space="preserve">
Czystość: min. 99.5 %
Zawartość H</t>
    </r>
    <r>
      <rPr>
        <vertAlign val="subscript"/>
        <sz val="10"/>
        <rFont val="Times New Roman"/>
        <family val="1"/>
        <charset val="238"/>
      </rPr>
      <t>2</t>
    </r>
    <r>
      <rPr>
        <sz val="10"/>
        <rFont val="Times New Roman"/>
        <family val="1"/>
        <charset val="238"/>
      </rPr>
      <t>O: max. 0.2 %</t>
    </r>
  </si>
  <si>
    <r>
      <rPr>
        <b/>
        <sz val="10"/>
        <rFont val="Times New Roman"/>
        <family val="1"/>
        <charset val="238"/>
      </rPr>
      <t>Kwas octowy do LC-MS</t>
    </r>
    <r>
      <rPr>
        <sz val="10"/>
        <rFont val="Times New Roman"/>
        <family val="1"/>
        <charset val="238"/>
      </rPr>
      <t xml:space="preserve">
Czystość: min. 99.8 %
Pozostałości po odparowaniu: ≤ 0,0001%
Zawartość H</t>
    </r>
    <r>
      <rPr>
        <vertAlign val="subscript"/>
        <sz val="10"/>
        <rFont val="Times New Roman"/>
        <family val="1"/>
        <charset val="238"/>
      </rPr>
      <t>2</t>
    </r>
    <r>
      <rPr>
        <sz val="10"/>
        <rFont val="Times New Roman"/>
        <family val="1"/>
        <charset val="238"/>
      </rPr>
      <t>O: max. 0.1 %
Wapń (Ca): max. 0,2 ppm
Potas (K): max. 0,2 ppm
Magnez (Mg): max. 0,2 ppm
Sód (Na): max. 0,5 ppm
Transmitancja (przy 255 nm): ≥ 10% 
Transmitancja (przy 270 nm): ≥ 80% 
Transmitancja (przy 280 nm): ≥ 95%
Transmitancja (przy 300 nm): ≥ 99%</t>
    </r>
  </si>
  <si>
    <r>
      <rPr>
        <b/>
        <sz val="10"/>
        <rFont val="Times New Roman"/>
        <family val="1"/>
        <charset val="238"/>
      </rPr>
      <t xml:space="preserve">Metanol do LC-MS
</t>
    </r>
    <r>
      <rPr>
        <sz val="10"/>
        <rFont val="Times New Roman"/>
        <family val="1"/>
        <charset val="238"/>
      </rPr>
      <t>Czystość: min. 99.8 %
Pozostałości po odparowaniu: ≤ 1 mg/l
Zawartość H</t>
    </r>
    <r>
      <rPr>
        <vertAlign val="subscript"/>
        <sz val="10"/>
        <rFont val="Times New Roman"/>
        <family val="1"/>
        <charset val="238"/>
      </rPr>
      <t>2</t>
    </r>
    <r>
      <rPr>
        <sz val="10"/>
        <rFont val="Times New Roman"/>
        <family val="1"/>
        <charset val="238"/>
      </rPr>
      <t xml:space="preserve">O: max. 0.02 %
Glin (Al): max. 50 ppb
Wapń (Ca): max. 50 ppb
Żelazo (Fe): max. 100 ppb
Potas (K): max. 50 ppb
Magnez (Mg): max. 50 ppb
Sód (Na): max. 100 ppb
Transmitancja (przy 210 nm): ≥ 35% lub Absorbancja (przy 225 nm): max. 0.20
Transmitancja (przy 220 nm): ≥ 60% lub Absorbancja (przy 254 nm): max. 0.02
Transmitancja (przy 230 nm): ≥ 75% lub Absorbancja (przy 280 nm): max. 0.01
</t>
    </r>
  </si>
  <si>
    <t>Cena jednostkowa opakowania brutto [zł]</t>
  </si>
  <si>
    <t>Wartość brutto [zł] (cena jednostkowa brutto [zł] x liczba opakowań)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</si>
</sst>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rgb="FF0000FF"/>
      <name val="Calibri"/>
      <family val="2"/>
      <charset val="238"/>
    </font>
    <font>
      <sz val="14"/>
      <color theme="1"/>
      <name val="Times New Roman"/>
      <family val="1"/>
      <charset val="238"/>
    </font>
    <font>
      <b/>
      <sz val="14"/>
      <color theme="1"/>
      <name val="Times New Roman"/>
      <family val="1"/>
      <charset val="238"/>
    </font>
    <font>
      <b/>
      <sz val="10"/>
      <color theme="1"/>
      <name val="Times New Roman"/>
      <family val="1"/>
      <charset val="238"/>
    </font>
    <font>
      <sz val="10"/>
      <color theme="1"/>
      <name val="Times New Roman"/>
      <family val="1"/>
      <charset val="238"/>
    </font>
    <font>
      <sz val="10"/>
      <name val="Times New Roman"/>
      <family val="1"/>
      <charset val="238"/>
    </font>
    <font>
      <b/>
      <sz val="10"/>
      <name val="Times New Roman"/>
      <family val="1"/>
      <charset val="238"/>
    </font>
    <font>
      <sz val="10"/>
      <color rgb="FF000000"/>
      <name val="Times New Roman"/>
      <family val="1"/>
      <charset val="238"/>
    </font>
    <font>
      <vertAlign val="subscript"/>
      <sz val="10"/>
      <color theme="1"/>
      <name val="Times New Roman"/>
      <family val="1"/>
      <charset val="238"/>
    </font>
    <font>
      <vertAlign val="subscript"/>
      <sz val="10"/>
      <name val="Times New Roman"/>
      <family val="1"/>
      <charset val="238"/>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bottom/>
      <diagonal/>
    </border>
  </borders>
  <cellStyleXfs count="2">
    <xf numFmtId="0" fontId="0" fillId="0" borderId="0"/>
    <xf numFmtId="0" fontId="1" fillId="0" borderId="0"/>
  </cellStyleXfs>
  <cellXfs count="33">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2" fillId="0" borderId="0" xfId="0" applyFont="1"/>
    <xf numFmtId="0" fontId="2" fillId="0" borderId="0" xfId="0" applyFont="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2" borderId="1" xfId="0" applyFont="1" applyFill="1" applyBorder="1" applyAlignment="1">
      <alignment horizontal="center" vertical="center"/>
    </xf>
    <xf numFmtId="0" fontId="6" fillId="0" borderId="1" xfId="0"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1" xfId="1"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3" xfId="0" applyFont="1" applyBorder="1" applyAlignment="1">
      <alignment horizontal="center" vertical="center"/>
    </xf>
    <xf numFmtId="0" fontId="6" fillId="0" borderId="8" xfId="0" applyFont="1" applyFill="1" applyBorder="1" applyAlignment="1">
      <alignment horizontal="left" vertical="top" wrapText="1"/>
    </xf>
    <xf numFmtId="49" fontId="6" fillId="0" borderId="8" xfId="1" applyNumberFormat="1" applyFont="1" applyFill="1" applyBorder="1" applyAlignment="1" applyProtection="1">
      <alignment horizontal="center" vertical="center"/>
    </xf>
    <xf numFmtId="0" fontId="8" fillId="0" borderId="9" xfId="0" applyFont="1" applyFill="1" applyBorder="1" applyAlignment="1">
      <alignment horizontal="center" vertical="center" wrapText="1"/>
    </xf>
    <xf numFmtId="0" fontId="5" fillId="0" borderId="10" xfId="0" applyFont="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Alignment="1">
      <alignment horizontal="center" vertical="center"/>
    </xf>
    <xf numFmtId="0" fontId="5" fillId="0" borderId="1" xfId="0" applyFont="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4" fillId="2" borderId="6" xfId="0" applyFont="1" applyFill="1" applyBorder="1" applyAlignment="1">
      <alignment horizontal="center" vertical="center"/>
    </xf>
    <xf numFmtId="0" fontId="4" fillId="0" borderId="4" xfId="0" applyFont="1" applyBorder="1" applyAlignment="1">
      <alignment horizontal="center" vertical="center"/>
    </xf>
    <xf numFmtId="0" fontId="4" fillId="2" borderId="10" xfId="0" applyFont="1" applyFill="1" applyBorder="1" applyAlignment="1">
      <alignment horizontal="center" vertical="center" wrapText="1"/>
    </xf>
    <xf numFmtId="0" fontId="3" fillId="0" borderId="0" xfId="0" applyFont="1" applyAlignment="1">
      <alignment horizontal="right"/>
    </xf>
    <xf numFmtId="0" fontId="3" fillId="0" borderId="7" xfId="0" applyFont="1" applyBorder="1" applyAlignment="1">
      <alignment horizontal="center"/>
    </xf>
  </cellXfs>
  <cellStyles count="2">
    <cellStyle name="Excel_BuiltIn_Hyperlink" xfId="1" xr:uid="{90578660-B069-426D-AE24-1D6325309971}"/>
    <cellStyle name="Normalny" xfId="0" builtinId="0"/>
  </cellStyles>
  <dxfs count="4">
    <dxf>
      <font>
        <color rgb="FF800080"/>
        <charset val="238"/>
      </font>
      <fill>
        <patternFill patternType="solid">
          <fgColor rgb="FFFF99CC"/>
          <bgColor rgb="FFFF99CC"/>
        </patternFill>
      </fill>
    </dxf>
    <dxf>
      <font>
        <color rgb="FF800080"/>
        <charset val="238"/>
      </font>
      <fill>
        <patternFill patternType="solid">
          <fgColor rgb="FFFF99CC"/>
          <bgColor rgb="FFFF99CC"/>
        </patternFill>
      </fill>
    </dxf>
    <dxf>
      <font>
        <color rgb="FF800080"/>
        <charset val="238"/>
      </font>
      <fill>
        <patternFill patternType="solid">
          <fgColor rgb="FFFF99CC"/>
          <bgColor rgb="FFFF99CC"/>
        </patternFill>
      </fill>
    </dxf>
    <dxf>
      <font>
        <color rgb="FF800080"/>
        <charset val="238"/>
      </font>
      <fill>
        <patternFill patternType="solid">
          <fgColor rgb="FFFF99CC"/>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zoomScale="90" zoomScaleNormal="90" workbookViewId="0">
      <selection activeCell="E13" sqref="E13"/>
    </sheetView>
  </sheetViews>
  <sheetFormatPr defaultColWidth="19.1796875" defaultRowHeight="18" x14ac:dyDescent="0.4"/>
  <cols>
    <col min="1" max="1" width="9.26953125" style="2" bestFit="1" customWidth="1"/>
    <col min="2" max="2" width="54.54296875" style="3" customWidth="1"/>
    <col min="3" max="3" width="14.81640625" style="2" customWidth="1"/>
    <col min="4" max="4" width="13.7265625" style="2" customWidth="1"/>
    <col min="5" max="5" width="15.26953125" style="2" customWidth="1"/>
    <col min="6" max="6" width="26" style="2" customWidth="1"/>
    <col min="7" max="9" width="19.1796875" style="2"/>
    <col min="10" max="16384" width="19.1796875" style="3"/>
  </cols>
  <sheetData>
    <row r="1" spans="1:9" x14ac:dyDescent="0.4">
      <c r="A1" s="31" t="s">
        <v>20</v>
      </c>
      <c r="B1" s="31"/>
      <c r="C1" s="31"/>
      <c r="D1" s="31"/>
      <c r="E1" s="31"/>
      <c r="F1" s="31"/>
      <c r="G1" s="31"/>
      <c r="H1" s="31"/>
    </row>
    <row r="2" spans="1:9" x14ac:dyDescent="0.4">
      <c r="A2" s="32" t="s">
        <v>21</v>
      </c>
      <c r="B2" s="32"/>
      <c r="C2" s="32"/>
      <c r="D2" s="32"/>
      <c r="E2" s="32"/>
      <c r="F2" s="32"/>
      <c r="G2" s="32"/>
      <c r="H2" s="32"/>
    </row>
    <row r="3" spans="1:9" ht="77.25" customHeight="1" x14ac:dyDescent="0.4">
      <c r="A3" s="29" t="s">
        <v>28</v>
      </c>
      <c r="B3" s="29" t="s">
        <v>0</v>
      </c>
      <c r="C3" s="5" t="s">
        <v>1</v>
      </c>
      <c r="D3" s="5" t="s">
        <v>2</v>
      </c>
      <c r="E3" s="5" t="s">
        <v>5</v>
      </c>
      <c r="F3" s="30" t="s">
        <v>4</v>
      </c>
      <c r="G3" s="30" t="s">
        <v>36</v>
      </c>
      <c r="H3" s="30" t="s">
        <v>37</v>
      </c>
    </row>
    <row r="4" spans="1:9" s="4" customFormat="1" ht="129.75" customHeight="1" x14ac:dyDescent="0.35">
      <c r="A4" s="6">
        <v>1</v>
      </c>
      <c r="B4" s="7" t="s">
        <v>29</v>
      </c>
      <c r="C4" s="6" t="s">
        <v>3</v>
      </c>
      <c r="D4" s="6" t="s">
        <v>19</v>
      </c>
      <c r="E4" s="6">
        <v>2</v>
      </c>
      <c r="F4" s="8"/>
      <c r="G4" s="8"/>
      <c r="H4" s="8">
        <f>G4*E4</f>
        <v>0</v>
      </c>
      <c r="I4" s="1"/>
    </row>
    <row r="5" spans="1:9" s="4" customFormat="1" ht="150" customHeight="1" x14ac:dyDescent="0.35">
      <c r="A5" s="6">
        <v>2</v>
      </c>
      <c r="B5" s="7" t="s">
        <v>30</v>
      </c>
      <c r="C5" s="6" t="s">
        <v>6</v>
      </c>
      <c r="D5" s="6" t="s">
        <v>9</v>
      </c>
      <c r="E5" s="6">
        <v>4</v>
      </c>
      <c r="F5" s="8"/>
      <c r="G5" s="8"/>
      <c r="H5" s="8">
        <f t="shared" ref="H5:H14" si="0">G5*E5</f>
        <v>0</v>
      </c>
      <c r="I5" s="1"/>
    </row>
    <row r="6" spans="1:9" s="4" customFormat="1" ht="229.5" customHeight="1" x14ac:dyDescent="0.35">
      <c r="A6" s="6">
        <v>3</v>
      </c>
      <c r="B6" s="9" t="s">
        <v>31</v>
      </c>
      <c r="C6" s="10" t="s">
        <v>7</v>
      </c>
      <c r="D6" s="11" t="s">
        <v>9</v>
      </c>
      <c r="E6" s="6">
        <v>12</v>
      </c>
      <c r="F6" s="8"/>
      <c r="G6" s="8"/>
      <c r="H6" s="8">
        <f t="shared" si="0"/>
        <v>0</v>
      </c>
      <c r="I6" s="1"/>
    </row>
    <row r="7" spans="1:9" s="4" customFormat="1" ht="145" x14ac:dyDescent="0.35">
      <c r="A7" s="6">
        <v>4</v>
      </c>
      <c r="B7" s="9" t="s">
        <v>32</v>
      </c>
      <c r="C7" s="12" t="s">
        <v>8</v>
      </c>
      <c r="D7" s="11" t="s">
        <v>9</v>
      </c>
      <c r="E7" s="6">
        <v>6</v>
      </c>
      <c r="F7" s="8"/>
      <c r="G7" s="8"/>
      <c r="H7" s="8">
        <f t="shared" si="0"/>
        <v>0</v>
      </c>
      <c r="I7" s="1"/>
    </row>
    <row r="8" spans="1:9" s="4" customFormat="1" ht="42.75" customHeight="1" x14ac:dyDescent="0.35">
      <c r="A8" s="6">
        <v>5</v>
      </c>
      <c r="B8" s="9" t="s">
        <v>33</v>
      </c>
      <c r="C8" s="12" t="s">
        <v>17</v>
      </c>
      <c r="D8" s="11" t="s">
        <v>18</v>
      </c>
      <c r="E8" s="6">
        <v>1</v>
      </c>
      <c r="F8" s="8"/>
      <c r="G8" s="8"/>
      <c r="H8" s="8">
        <f t="shared" si="0"/>
        <v>0</v>
      </c>
      <c r="I8" s="1"/>
    </row>
    <row r="9" spans="1:9" s="4" customFormat="1" ht="153" customHeight="1" x14ac:dyDescent="0.35">
      <c r="A9" s="6">
        <v>6</v>
      </c>
      <c r="B9" s="9" t="s">
        <v>34</v>
      </c>
      <c r="C9" s="12" t="s">
        <v>14</v>
      </c>
      <c r="D9" s="11" t="s">
        <v>15</v>
      </c>
      <c r="E9" s="6">
        <v>2</v>
      </c>
      <c r="F9" s="8"/>
      <c r="G9" s="8"/>
      <c r="H9" s="8">
        <f t="shared" si="0"/>
        <v>0</v>
      </c>
      <c r="I9" s="1"/>
    </row>
    <row r="10" spans="1:9" s="4" customFormat="1" ht="153" customHeight="1" x14ac:dyDescent="0.35">
      <c r="A10" s="6">
        <v>7</v>
      </c>
      <c r="B10" s="9" t="s">
        <v>24</v>
      </c>
      <c r="C10" s="12" t="s">
        <v>13</v>
      </c>
      <c r="D10" s="11" t="s">
        <v>19</v>
      </c>
      <c r="E10" s="6">
        <v>4</v>
      </c>
      <c r="F10" s="8"/>
      <c r="G10" s="8"/>
      <c r="H10" s="8">
        <f t="shared" si="0"/>
        <v>0</v>
      </c>
      <c r="I10" s="1"/>
    </row>
    <row r="11" spans="1:9" s="4" customFormat="1" ht="204.75" customHeight="1" x14ac:dyDescent="0.35">
      <c r="A11" s="6">
        <v>8</v>
      </c>
      <c r="B11" s="9" t="s">
        <v>35</v>
      </c>
      <c r="C11" s="13" t="s">
        <v>10</v>
      </c>
      <c r="D11" s="14" t="s">
        <v>9</v>
      </c>
      <c r="E11" s="6">
        <v>6</v>
      </c>
      <c r="F11" s="8"/>
      <c r="G11" s="8"/>
      <c r="H11" s="8">
        <f t="shared" si="0"/>
        <v>0</v>
      </c>
      <c r="I11" s="1"/>
    </row>
    <row r="12" spans="1:9" s="4" customFormat="1" ht="226.5" customHeight="1" x14ac:dyDescent="0.35">
      <c r="A12" s="6">
        <v>9</v>
      </c>
      <c r="B12" s="15" t="s">
        <v>25</v>
      </c>
      <c r="C12" s="16" t="s">
        <v>11</v>
      </c>
      <c r="D12" s="17" t="s">
        <v>9</v>
      </c>
      <c r="E12" s="6">
        <v>6</v>
      </c>
      <c r="F12" s="8"/>
      <c r="G12" s="8"/>
      <c r="H12" s="8">
        <f t="shared" si="0"/>
        <v>0</v>
      </c>
      <c r="I12" s="1"/>
    </row>
    <row r="13" spans="1:9" s="4" customFormat="1" ht="139.5" customHeight="1" x14ac:dyDescent="0.35">
      <c r="A13" s="18">
        <v>10</v>
      </c>
      <c r="B13" s="19" t="s">
        <v>26</v>
      </c>
      <c r="C13" s="20" t="s">
        <v>12</v>
      </c>
      <c r="D13" s="21" t="s">
        <v>19</v>
      </c>
      <c r="E13" s="22">
        <v>4</v>
      </c>
      <c r="F13" s="23"/>
      <c r="G13" s="24"/>
      <c r="H13" s="8">
        <f t="shared" si="0"/>
        <v>0</v>
      </c>
      <c r="I13" s="1"/>
    </row>
    <row r="14" spans="1:9" s="4" customFormat="1" ht="28.5" customHeight="1" x14ac:dyDescent="0.35">
      <c r="A14" s="6">
        <v>11</v>
      </c>
      <c r="B14" s="25" t="s">
        <v>27</v>
      </c>
      <c r="C14" s="13" t="s">
        <v>22</v>
      </c>
      <c r="D14" s="11" t="s">
        <v>23</v>
      </c>
      <c r="E14" s="6">
        <v>5</v>
      </c>
      <c r="F14" s="8"/>
      <c r="G14" s="8"/>
      <c r="H14" s="8">
        <f t="shared" si="0"/>
        <v>0</v>
      </c>
      <c r="I14" s="1"/>
    </row>
    <row r="15" spans="1:9" s="4" customFormat="1" ht="29.25" customHeight="1" x14ac:dyDescent="0.35">
      <c r="A15" s="26"/>
      <c r="B15" s="27"/>
      <c r="C15" s="26"/>
      <c r="D15" s="26"/>
      <c r="E15" s="26"/>
      <c r="F15" s="26"/>
      <c r="G15" s="28" t="s">
        <v>16</v>
      </c>
      <c r="H15" s="28">
        <f>SUM(H4:H14)</f>
        <v>0</v>
      </c>
      <c r="I15" s="1"/>
    </row>
    <row r="16" spans="1:9" s="4" customFormat="1" x14ac:dyDescent="0.35">
      <c r="A16" s="1"/>
      <c r="C16" s="1"/>
      <c r="D16" s="1"/>
      <c r="E16" s="1"/>
      <c r="F16" s="1"/>
      <c r="G16" s="1"/>
      <c r="H16" s="1"/>
      <c r="I16" s="1"/>
    </row>
    <row r="17" spans="1:9" s="4" customFormat="1" x14ac:dyDescent="0.35">
      <c r="A17" s="1"/>
      <c r="C17" s="1"/>
      <c r="D17" s="1"/>
      <c r="E17" s="1"/>
      <c r="F17" s="1"/>
      <c r="G17" s="1"/>
      <c r="H17" s="1"/>
      <c r="I17" s="1"/>
    </row>
    <row r="18" spans="1:9" s="4" customFormat="1" x14ac:dyDescent="0.35">
      <c r="A18" s="1"/>
      <c r="C18" s="1"/>
      <c r="D18" s="1"/>
      <c r="E18" s="1"/>
      <c r="F18" s="1"/>
      <c r="G18" s="1"/>
      <c r="H18" s="1"/>
      <c r="I18" s="1"/>
    </row>
    <row r="19" spans="1:9" s="4" customFormat="1" x14ac:dyDescent="0.35">
      <c r="A19" s="1"/>
      <c r="C19" s="1"/>
      <c r="D19" s="1"/>
      <c r="E19" s="1"/>
      <c r="F19" s="1"/>
      <c r="G19" s="1"/>
      <c r="H19" s="1"/>
      <c r="I19" s="1"/>
    </row>
    <row r="20" spans="1:9" s="4" customFormat="1" x14ac:dyDescent="0.35">
      <c r="A20" s="1"/>
      <c r="C20" s="1"/>
      <c r="D20" s="1"/>
      <c r="E20" s="1"/>
      <c r="F20" s="1"/>
      <c r="G20" s="1"/>
      <c r="H20" s="1"/>
      <c r="I20" s="1"/>
    </row>
    <row r="21" spans="1:9" s="4" customFormat="1" x14ac:dyDescent="0.35">
      <c r="A21" s="1"/>
      <c r="C21" s="1"/>
      <c r="D21" s="1"/>
      <c r="E21" s="1"/>
      <c r="F21" s="1"/>
      <c r="G21" s="1"/>
      <c r="H21" s="1"/>
      <c r="I21" s="1"/>
    </row>
    <row r="22" spans="1:9" s="4" customFormat="1" x14ac:dyDescent="0.35">
      <c r="A22" s="1"/>
      <c r="C22" s="1"/>
      <c r="D22" s="1"/>
      <c r="E22" s="1"/>
      <c r="F22" s="1"/>
      <c r="G22" s="1"/>
      <c r="H22" s="1"/>
      <c r="I22" s="1"/>
    </row>
    <row r="23" spans="1:9" s="4" customFormat="1" x14ac:dyDescent="0.35">
      <c r="A23" s="1"/>
      <c r="C23" s="1"/>
      <c r="D23" s="1"/>
      <c r="E23" s="1"/>
      <c r="F23" s="1"/>
      <c r="G23" s="1"/>
      <c r="H23" s="1"/>
      <c r="I23" s="1"/>
    </row>
    <row r="24" spans="1:9" s="4" customFormat="1" x14ac:dyDescent="0.35">
      <c r="A24" s="1"/>
      <c r="C24" s="1"/>
      <c r="D24" s="1"/>
      <c r="E24" s="1"/>
      <c r="F24" s="1"/>
      <c r="G24" s="1"/>
      <c r="H24" s="1"/>
      <c r="I24" s="1"/>
    </row>
    <row r="25" spans="1:9" s="4" customFormat="1" x14ac:dyDescent="0.35">
      <c r="A25" s="1"/>
      <c r="C25" s="1"/>
      <c r="D25" s="1"/>
      <c r="E25" s="1"/>
      <c r="F25" s="1"/>
      <c r="G25" s="1"/>
      <c r="H25" s="1"/>
      <c r="I25" s="1"/>
    </row>
    <row r="26" spans="1:9" s="4" customFormat="1" x14ac:dyDescent="0.35">
      <c r="A26" s="1"/>
      <c r="C26" s="1"/>
      <c r="D26" s="1"/>
      <c r="E26" s="1"/>
      <c r="F26" s="1"/>
      <c r="G26" s="1"/>
      <c r="H26" s="1"/>
      <c r="I26" s="1"/>
    </row>
    <row r="27" spans="1:9" s="4" customFormat="1" x14ac:dyDescent="0.35">
      <c r="A27" s="1"/>
      <c r="C27" s="1"/>
      <c r="D27" s="1"/>
      <c r="E27" s="1"/>
      <c r="F27" s="1"/>
      <c r="G27" s="1"/>
      <c r="H27" s="1"/>
      <c r="I27" s="1"/>
    </row>
    <row r="28" spans="1:9" s="4" customFormat="1" x14ac:dyDescent="0.35">
      <c r="A28" s="1"/>
      <c r="C28" s="1"/>
      <c r="D28" s="1"/>
      <c r="E28" s="1"/>
      <c r="F28" s="1"/>
      <c r="G28" s="1"/>
      <c r="H28" s="1"/>
      <c r="I28" s="1"/>
    </row>
    <row r="29" spans="1:9" s="4" customFormat="1" x14ac:dyDescent="0.35">
      <c r="A29" s="1"/>
      <c r="C29" s="1"/>
      <c r="D29" s="1"/>
      <c r="E29" s="1"/>
      <c r="F29" s="1"/>
      <c r="G29" s="1"/>
      <c r="H29" s="1"/>
      <c r="I29" s="1"/>
    </row>
  </sheetData>
  <mergeCells count="2">
    <mergeCell ref="A1:H1"/>
    <mergeCell ref="A2:H2"/>
  </mergeCells>
  <conditionalFormatting sqref="B6">
    <cfRule type="expression" dxfId="3" priority="4" stopIfTrue="1">
      <formula>AND(COUNTIF($B$21:$B$21,B6)&gt;1,NOT(ISBLANK(B6)))</formula>
    </cfRule>
  </conditionalFormatting>
  <conditionalFormatting sqref="B7:B10">
    <cfRule type="expression" dxfId="2" priority="3" stopIfTrue="1">
      <formula>AND(COUNTIF($B$26:$B$27,B7)&gt;1,NOT(ISBLANK(B7)))</formula>
    </cfRule>
  </conditionalFormatting>
  <conditionalFormatting sqref="B11">
    <cfRule type="expression" dxfId="1" priority="2" stopIfTrue="1">
      <formula>AND(COUNTIF($B$16:$B$16,B11)&gt;1,NOT(ISBLANK(B11)))</formula>
    </cfRule>
  </conditionalFormatting>
  <conditionalFormatting sqref="B13:B14">
    <cfRule type="expression" dxfId="0" priority="1" stopIfTrue="1">
      <formula>AND(COUNTIF($B$16:$B$16,B13)&gt;1,NOT(ISBLANK(B13)))</formula>
    </cfRule>
  </conditionalFormatting>
  <pageMargins left="0.7" right="0.7" top="0.75" bottom="0.75" header="0.3" footer="0.3"/>
  <pageSetup paperSize="256" scale="76"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2022-07-13T08:56:08Z</dcterms:modified>
</cp:coreProperties>
</file>