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8_{AD5CE40B-9DFA-4015-B7E3-A241B8992223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wzorce podstawow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38" i="2" l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L25" i="2" s="1"/>
  <c r="K23" i="2" l="1"/>
  <c r="K22" i="2"/>
  <c r="K21" i="2"/>
  <c r="K20" i="2"/>
  <c r="K19" i="2"/>
  <c r="K17" i="2"/>
  <c r="K13" i="2"/>
  <c r="K14" i="2"/>
  <c r="K15" i="2"/>
  <c r="K16" i="2"/>
  <c r="K18" i="2"/>
  <c r="K24" i="2"/>
  <c r="K12" i="2"/>
  <c r="K11" i="2"/>
  <c r="K10" i="2"/>
  <c r="K9" i="2"/>
  <c r="K8" i="2"/>
  <c r="K7" i="2"/>
  <c r="K6" i="2"/>
  <c r="L5" i="2"/>
</calcChain>
</file>

<file path=xl/sharedStrings.xml><?xml version="1.0" encoding="utf-8"?>
<sst xmlns="http://schemas.openxmlformats.org/spreadsheetml/2006/main" count="118" uniqueCount="81">
  <si>
    <t>Nr pozycji</t>
  </si>
  <si>
    <t>Jednostka miary</t>
  </si>
  <si>
    <t xml:space="preserve">Wartość brutto [zł] (cena jednostkowa brutto [zł] x liczba opakowań)     </t>
  </si>
  <si>
    <t>producent</t>
  </si>
  <si>
    <t>Ilość opakowań</t>
  </si>
  <si>
    <t>Ilość sztuk w opakowaniu</t>
  </si>
  <si>
    <t>Cechy, dane techniczne, charakterystyka</t>
  </si>
  <si>
    <t>Barwa</t>
  </si>
  <si>
    <t>250 ml</t>
  </si>
  <si>
    <t>Wzorzec barwy wody, platynowo-kobaltowy 500 mg/l , zgodny z normą PN-EN ISO 7887 metoda C, termin ważności w dniu dostawy co najmniej 18 miesięcy</t>
  </si>
  <si>
    <t>Wzorzec barwy wody, platynowo-kobaltowy 500 mg/l , zgodny z normą PN-EN ISO 7887 metoda C, odniesienie do NIST lub równoważne, nie wymagane włączenie materiału w zakres akredytacji ISO 17025 i ISO 17034, termin ważności w dniu dostawy co najmniej 18 miesięcy</t>
  </si>
  <si>
    <t>Zawiesina ogólna</t>
  </si>
  <si>
    <t>Materiał certyfikowany, zawiesiny ogólne, całkowita zawartość ciał zawieszonych 1000 mg/l, termin ważności w dniu dostawy co najmniej 18 miesięcy</t>
  </si>
  <si>
    <t>100 ml</t>
  </si>
  <si>
    <t>Chemiczne zapotrzebowanie tlenu ChZT- Mn (Indeks nadmanganianowy)</t>
  </si>
  <si>
    <t>Szczawian sodu  zawartość &gt;99,5%, odniesienie do NIST lub równoważne, termin ważności w dniu dostawy co najmniej 24 miesiące</t>
  </si>
  <si>
    <t>Rezorcyna, czystość co najmniej 99,5%, termin ważności w dniu dostawy co najmniej 24 miesiące</t>
  </si>
  <si>
    <t>100 mg</t>
  </si>
  <si>
    <t>25 g</t>
  </si>
  <si>
    <t>Substancje rozpuszczone</t>
  </si>
  <si>
    <t>Materiał certyfikowany, zawratość sustancji rozpuszczonych 1000 mg/l, termin ważności w dniu dostawy co najmniej 12 miesięcy</t>
  </si>
  <si>
    <t>500 ml</t>
  </si>
  <si>
    <t>Siarczany</t>
  </si>
  <si>
    <t>Chlorki</t>
  </si>
  <si>
    <t>Fluorki</t>
  </si>
  <si>
    <t>Chlorki, wzorzec 1000 mg/l, termin ważności w dniu dostawy co najmniej 12 miesięcy</t>
  </si>
  <si>
    <t>Fluorki, wzorzec 1000 mg/l, powinien posiadać  odniesienie do NIST lub równoważne, termin ważności w dniu dostawy co najmniej 20 miesięcy</t>
  </si>
  <si>
    <t>Wzorzec certyfikowany przygotowany przez Akredytowane Laboratorium Badawcze o stężeniu 1000 mg/l, powinien posiadać  odniesienie do państwowego wzorca masy lub NIST, termin ważności w dniu dostawy co najmniej 12 miesięcy</t>
  </si>
  <si>
    <t>Twardość ogólna</t>
  </si>
  <si>
    <t>Zasadowość ogólna</t>
  </si>
  <si>
    <t>Fosfor fosforanowy P-PO4</t>
  </si>
  <si>
    <t xml:space="preserve">Fosforany, wzorzec certyfikowany przygotowany przez Akredytowane Laboratorium Badawcze o stężeniu 1000 mg P-P04/l,  termin ważności w dniu dostawy co najmniej 12 miesięcy </t>
  </si>
  <si>
    <t>Fosforany PO4</t>
  </si>
  <si>
    <t>Wzorzec certyfikowany przygotowany przez Akredytowane Laboratorium Badawcze o stężeniu 1000 mg P04/l powinien posiadać odniesienie do NIST, termin ważności w dniu dostawy co najmniej 18 miesięcy</t>
  </si>
  <si>
    <t>Chemiczne zapotrzebowanie tlenu ChZT-Cr</t>
  </si>
  <si>
    <t>Wzorzec CHZT o stężeniu 2000 mg/l O2 COD, odniesienie do wzorca NIST, termin ważności w dniu dostawy co najmniej 12 miesięcy</t>
  </si>
  <si>
    <t>Wzorzec CHZT o stężeniu 10000 ppm, substancja podstawowa wodoroftalan potasu, powinien posiadać odniesienie do NIST lub równoważne, termin ważnosci od momentu zakupu co najmniej 12 m-cy</t>
  </si>
  <si>
    <t>1ml</t>
  </si>
  <si>
    <t>parametry oferowanego wzorca
(opis)</t>
  </si>
  <si>
    <t>Chrom +6</t>
  </si>
  <si>
    <t>Wzorzec chromu +6 przygotowany na bazie dwuchromianu potasu lub dwuchromianu amonu w wodzie, 1000 mg/l, odniesienie do NIST,termin ważności w dniu dostawy co najmniej 12 miesięcy</t>
  </si>
  <si>
    <t>WZORZEC OFEROWANY</t>
  </si>
  <si>
    <t>Antracen / 120-12-7</t>
  </si>
  <si>
    <t>Atrazyna / 1912-24-9</t>
  </si>
  <si>
    <t>Benzo(b)fluoranten / 205-99-2</t>
  </si>
  <si>
    <t>Benzo(k)fluoranten / 207-08-9</t>
  </si>
  <si>
    <t>Benzo(a)piren / 50-32-8</t>
  </si>
  <si>
    <t>Benzo(g,h,i)perylen / 191-24-2</t>
  </si>
  <si>
    <t>Dibenzo(a,h)antracen / 53-70-3</t>
  </si>
  <si>
    <t>Diuron / 330-54-1</t>
  </si>
  <si>
    <t>Fluoranten / 206-44-0</t>
  </si>
  <si>
    <t>Indeno(1,2,3-cd)piren / 193-39-5</t>
  </si>
  <si>
    <t>Izoproturon / 34123-59-6</t>
  </si>
  <si>
    <t>Naftalen / 91-20-3</t>
  </si>
  <si>
    <t>Symazyna / 122-34-9</t>
  </si>
  <si>
    <t>Ftalan di(2-etyloheksylu) (DEHP) / 117-81-7</t>
  </si>
  <si>
    <r>
      <t xml:space="preserve">Antracen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</si>
  <si>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Atrazyna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</si>
  <si>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Benzo(b)fluoranten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</si>
  <si>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Benzo(k)fluoranten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</si>
  <si>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Benzo(a)piren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</si>
  <si>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Benzo(g,h,i)perylen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</si>
  <si>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Dibenzo(a,h)antracen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</si>
  <si>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Diuron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</si>
  <si>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Fluoranten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</si>
  <si>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Indeno(1,2,3-cd)piren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</si>
  <si>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Izoproturon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</si>
  <si>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Naftalen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</si>
  <si>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Symazyna w acetonitrylu, stężenie 10 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</si>
  <si>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 xml:space="preserve">Ftalan di(2-etyloheksylu) w metanolu, stężenie 1,0 </t>
    </r>
    <r>
      <rPr>
        <sz val="10"/>
        <color theme="1"/>
        <rFont val="Calibri"/>
        <family val="2"/>
        <charset val="238"/>
      </rPr>
      <t>÷</t>
    </r>
    <r>
      <rPr>
        <sz val="10"/>
        <color theme="1"/>
        <rFont val="Times New Roman"/>
        <family val="1"/>
        <charset val="238"/>
      </rPr>
      <t xml:space="preserve"> 2,0</t>
    </r>
    <r>
      <rPr>
        <sz val="10"/>
        <color theme="1"/>
        <rFont val="Calibri"/>
        <family val="2"/>
        <charset val="238"/>
      </rPr>
      <t>µ</t>
    </r>
    <r>
      <rPr>
        <sz val="10"/>
        <color theme="1"/>
        <rFont val="Times New Roman"/>
        <family val="1"/>
        <charset val="238"/>
      </rPr>
      <t>g/ml, ważność min. 24 miesiące  w dniu dostawy, spójność pomiarowa z normą ISO 17034</t>
    </r>
  </si>
  <si>
    <r>
      <t>Wzorzec certyfikowany przygotowany przez Akredytowane Laboratorium Badawcze, stęzenie 1000 mg/l w H</t>
    </r>
    <r>
      <rPr>
        <vertAlign val="sub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O, powinien posiadać odniesienie do państwowego wzorca masy lub NIST, termin ważności w dniu dostawy co najmniej 12 miesięcy</t>
    </r>
  </si>
  <si>
    <r>
      <t>Wzorzec certyfikowany jonów wapniowych o stężeniu 1000 mg/l jonów Ca</t>
    </r>
    <r>
      <rPr>
        <vertAlign val="superscript"/>
        <sz val="10"/>
        <color theme="1"/>
        <rFont val="Times New Roman"/>
        <family val="1"/>
        <charset val="238"/>
      </rPr>
      <t>2+</t>
    </r>
    <r>
      <rPr>
        <sz val="10"/>
        <color theme="1"/>
        <rFont val="Times New Roman"/>
        <family val="1"/>
        <charset val="238"/>
      </rPr>
      <t>, powinien posiadać odniesienie do państwowego wzorca masy lub NIST, termin ważności w dniu dostawy co najmniej 18 miesięcy</t>
    </r>
  </si>
  <si>
    <r>
      <t>Wzorzec certyfikowany 1000 mg/l CaCO</t>
    </r>
    <r>
      <rPr>
        <vertAlign val="subscript"/>
        <sz val="10"/>
        <color theme="1"/>
        <rFont val="Times New Roman"/>
        <family val="1"/>
        <charset val="238"/>
      </rPr>
      <t>3</t>
    </r>
    <r>
      <rPr>
        <sz val="10"/>
        <color theme="1"/>
        <rFont val="Times New Roman"/>
        <family val="1"/>
        <charset val="238"/>
      </rPr>
      <t>, matryca: woda , termin ważności w dniu dostawy co najmniej 18 miesięcy</t>
    </r>
  </si>
  <si>
    <r>
      <t>Roztwór wzorcowy, zasadowość ogólna  1000 µg/ml CaCO</t>
    </r>
    <r>
      <rPr>
        <vertAlign val="subscript"/>
        <sz val="10"/>
        <color theme="1"/>
        <rFont val="Times New Roman"/>
        <family val="1"/>
        <charset val="238"/>
      </rPr>
      <t>3</t>
    </r>
    <r>
      <rPr>
        <sz val="10"/>
        <color theme="1"/>
        <rFont val="Times New Roman"/>
        <family val="1"/>
        <charset val="238"/>
      </rPr>
      <t>, termin ważności w dniu dostawy co najmniej 12 miesięcy</t>
    </r>
  </si>
  <si>
    <t>Nazwa składnika / Nr CAS</t>
  </si>
  <si>
    <t>Część</t>
  </si>
  <si>
    <t>Cena jednostkowa
opakowania brutto [zł]</t>
  </si>
  <si>
    <t>Wartość brutto [zł] za poszczególną część</t>
  </si>
  <si>
    <t>Załącznik nr 2 do zapytania ofertowego - Formularz asortymentowo-cenowy</t>
  </si>
  <si>
    <t>I - wzorce podstawowe</t>
  </si>
  <si>
    <t>II - wzorce chromatograficzne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</si>
</sst>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indexed="6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vertAlign val="subscript"/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3" borderId="0" applyNumberFormat="0" applyBorder="0" applyAlignment="0" applyProtection="0"/>
    <xf numFmtId="0" fontId="6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5">
    <cellStyle name="Neutralne 2" xfId="2" xr:uid="{8DFDDF94-96AB-4803-AAAE-CC29B4936CD6}"/>
    <cellStyle name="Normalny" xfId="0" builtinId="0"/>
    <cellStyle name="Normalny 2" xfId="3" xr:uid="{EC9AC540-F244-471B-896F-091DB50873C6}"/>
    <cellStyle name="Normalny 5" xfId="4" xr:uid="{F81071B7-28D4-4100-80CE-86E5BA31E386}"/>
    <cellStyle name="Normalny 9" xfId="1" xr:uid="{3DD2963C-88F4-4B1D-8808-FBD726960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9025-0191-4765-A3A1-3F66F7D8E2A8}">
  <dimension ref="A1:L38"/>
  <sheetViews>
    <sheetView tabSelected="1" zoomScaleNormal="100" workbookViewId="0">
      <selection activeCell="P6" sqref="P6"/>
    </sheetView>
  </sheetViews>
  <sheetFormatPr defaultColWidth="9.1796875" defaultRowHeight="15.5"/>
  <cols>
    <col min="1" max="1" width="9.1796875" style="3"/>
    <col min="2" max="2" width="8.1796875" style="1" customWidth="1"/>
    <col min="3" max="3" width="32.26953125" style="2" customWidth="1"/>
    <col min="4" max="4" width="38.453125" style="3" customWidth="1"/>
    <col min="5" max="5" width="10.1796875" style="3" customWidth="1"/>
    <col min="6" max="6" width="11.453125" style="3" customWidth="1"/>
    <col min="7" max="7" width="12.453125" style="3" customWidth="1"/>
    <col min="8" max="8" width="14.54296875" style="3" customWidth="1"/>
    <col min="9" max="9" width="20.81640625" style="3" customWidth="1"/>
    <col min="10" max="10" width="12" style="3" customWidth="1"/>
    <col min="11" max="11" width="15.26953125" style="3" customWidth="1"/>
    <col min="12" max="12" width="11" style="3" customWidth="1"/>
    <col min="13" max="16384" width="9.1796875" style="3"/>
  </cols>
  <sheetData>
    <row r="1" spans="1:12">
      <c r="A1" s="4" t="s">
        <v>78</v>
      </c>
      <c r="B1" s="4"/>
    </row>
    <row r="2" spans="1:12">
      <c r="B2" s="2"/>
    </row>
    <row r="3" spans="1:12" ht="33" customHeight="1">
      <c r="A3" s="17" t="s">
        <v>75</v>
      </c>
      <c r="B3" s="26" t="s">
        <v>0</v>
      </c>
      <c r="C3" s="17" t="s">
        <v>74</v>
      </c>
      <c r="D3" s="26" t="s">
        <v>6</v>
      </c>
      <c r="E3" s="26" t="s">
        <v>1</v>
      </c>
      <c r="F3" s="27" t="s">
        <v>5</v>
      </c>
      <c r="G3" s="26" t="s">
        <v>4</v>
      </c>
      <c r="H3" s="22" t="s">
        <v>41</v>
      </c>
      <c r="I3" s="23"/>
      <c r="J3" s="24" t="s">
        <v>76</v>
      </c>
      <c r="K3" s="24" t="s">
        <v>2</v>
      </c>
      <c r="L3" s="13" t="s">
        <v>77</v>
      </c>
    </row>
    <row r="4" spans="1:12" ht="51.75" customHeight="1">
      <c r="A4" s="17"/>
      <c r="B4" s="26"/>
      <c r="C4" s="17"/>
      <c r="D4" s="26"/>
      <c r="E4" s="26"/>
      <c r="F4" s="28"/>
      <c r="G4" s="26"/>
      <c r="H4" s="5" t="s">
        <v>3</v>
      </c>
      <c r="I4" s="5" t="s">
        <v>38</v>
      </c>
      <c r="J4" s="25"/>
      <c r="K4" s="25"/>
      <c r="L4" s="13"/>
    </row>
    <row r="5" spans="1:12" ht="52">
      <c r="A5" s="18" t="s">
        <v>79</v>
      </c>
      <c r="B5" s="6">
        <v>1</v>
      </c>
      <c r="C5" s="7" t="s">
        <v>7</v>
      </c>
      <c r="D5" s="8" t="s">
        <v>9</v>
      </c>
      <c r="E5" s="6" t="s">
        <v>8</v>
      </c>
      <c r="F5" s="6">
        <v>1</v>
      </c>
      <c r="G5" s="6">
        <v>1</v>
      </c>
      <c r="H5" s="9"/>
      <c r="I5" s="9"/>
      <c r="J5" s="9"/>
      <c r="K5" s="9">
        <f>J5*G5</f>
        <v>0</v>
      </c>
      <c r="L5" s="14">
        <f>SUM(K5:K24)</f>
        <v>0</v>
      </c>
    </row>
    <row r="6" spans="1:12" ht="78">
      <c r="A6" s="18"/>
      <c r="B6" s="6">
        <v>2</v>
      </c>
      <c r="C6" s="7" t="s">
        <v>7</v>
      </c>
      <c r="D6" s="8" t="s">
        <v>10</v>
      </c>
      <c r="E6" s="6" t="s">
        <v>8</v>
      </c>
      <c r="F6" s="6">
        <v>1</v>
      </c>
      <c r="G6" s="6">
        <v>1</v>
      </c>
      <c r="H6" s="9"/>
      <c r="I6" s="9"/>
      <c r="J6" s="9"/>
      <c r="K6" s="9">
        <f t="shared" ref="K6:K24" si="0">J6*G6</f>
        <v>0</v>
      </c>
      <c r="L6" s="15"/>
    </row>
    <row r="7" spans="1:12" ht="52">
      <c r="A7" s="18"/>
      <c r="B7" s="6">
        <v>3</v>
      </c>
      <c r="C7" s="7" t="s">
        <v>11</v>
      </c>
      <c r="D7" s="8" t="s">
        <v>12</v>
      </c>
      <c r="E7" s="6" t="s">
        <v>13</v>
      </c>
      <c r="F7" s="6">
        <v>1</v>
      </c>
      <c r="G7" s="6">
        <v>1</v>
      </c>
      <c r="H7" s="9"/>
      <c r="I7" s="9"/>
      <c r="J7" s="9"/>
      <c r="K7" s="9">
        <f t="shared" si="0"/>
        <v>0</v>
      </c>
      <c r="L7" s="15"/>
    </row>
    <row r="8" spans="1:12" ht="39">
      <c r="A8" s="18"/>
      <c r="B8" s="6">
        <v>4</v>
      </c>
      <c r="C8" s="7" t="s">
        <v>14</v>
      </c>
      <c r="D8" s="10" t="s">
        <v>15</v>
      </c>
      <c r="E8" s="6" t="s">
        <v>18</v>
      </c>
      <c r="F8" s="6">
        <v>1</v>
      </c>
      <c r="G8" s="6">
        <v>1</v>
      </c>
      <c r="H8" s="9"/>
      <c r="I8" s="9"/>
      <c r="J8" s="9"/>
      <c r="K8" s="9">
        <f t="shared" si="0"/>
        <v>0</v>
      </c>
      <c r="L8" s="15"/>
    </row>
    <row r="9" spans="1:12" ht="26">
      <c r="A9" s="18"/>
      <c r="B9" s="6">
        <v>5</v>
      </c>
      <c r="C9" s="7" t="s">
        <v>14</v>
      </c>
      <c r="D9" s="8" t="s">
        <v>16</v>
      </c>
      <c r="E9" s="6" t="s">
        <v>17</v>
      </c>
      <c r="F9" s="6">
        <v>1</v>
      </c>
      <c r="G9" s="6">
        <v>1</v>
      </c>
      <c r="H9" s="9"/>
      <c r="I9" s="9"/>
      <c r="J9" s="9"/>
      <c r="K9" s="9">
        <f t="shared" si="0"/>
        <v>0</v>
      </c>
      <c r="L9" s="15"/>
    </row>
    <row r="10" spans="1:12" ht="39">
      <c r="A10" s="18"/>
      <c r="B10" s="6">
        <v>6</v>
      </c>
      <c r="C10" s="7" t="s">
        <v>19</v>
      </c>
      <c r="D10" s="8" t="s">
        <v>20</v>
      </c>
      <c r="E10" s="6" t="s">
        <v>13</v>
      </c>
      <c r="F10" s="6">
        <v>1</v>
      </c>
      <c r="G10" s="6">
        <v>1</v>
      </c>
      <c r="H10" s="9"/>
      <c r="I10" s="9"/>
      <c r="J10" s="9"/>
      <c r="K10" s="9">
        <f t="shared" si="0"/>
        <v>0</v>
      </c>
      <c r="L10" s="15"/>
    </row>
    <row r="11" spans="1:12" ht="67">
      <c r="A11" s="18"/>
      <c r="B11" s="6">
        <v>7</v>
      </c>
      <c r="C11" s="7" t="s">
        <v>22</v>
      </c>
      <c r="D11" s="8" t="s">
        <v>70</v>
      </c>
      <c r="E11" s="6" t="s">
        <v>13</v>
      </c>
      <c r="F11" s="6">
        <v>1</v>
      </c>
      <c r="G11" s="6">
        <v>1</v>
      </c>
      <c r="H11" s="9"/>
      <c r="I11" s="9"/>
      <c r="J11" s="9"/>
      <c r="K11" s="9">
        <f t="shared" si="0"/>
        <v>0</v>
      </c>
      <c r="L11" s="15"/>
    </row>
    <row r="12" spans="1:12" ht="67">
      <c r="A12" s="18"/>
      <c r="B12" s="6">
        <v>8</v>
      </c>
      <c r="C12" s="7" t="s">
        <v>22</v>
      </c>
      <c r="D12" s="8" t="s">
        <v>70</v>
      </c>
      <c r="E12" s="6" t="s">
        <v>13</v>
      </c>
      <c r="F12" s="6">
        <v>1</v>
      </c>
      <c r="G12" s="6">
        <v>1</v>
      </c>
      <c r="H12" s="9"/>
      <c r="I12" s="9"/>
      <c r="J12" s="9"/>
      <c r="K12" s="9">
        <f t="shared" si="0"/>
        <v>0</v>
      </c>
      <c r="L12" s="15"/>
    </row>
    <row r="13" spans="1:12" ht="67">
      <c r="A13" s="18"/>
      <c r="B13" s="6">
        <v>9</v>
      </c>
      <c r="C13" s="7" t="s">
        <v>23</v>
      </c>
      <c r="D13" s="8" t="s">
        <v>70</v>
      </c>
      <c r="E13" s="6" t="s">
        <v>13</v>
      </c>
      <c r="F13" s="6">
        <v>1</v>
      </c>
      <c r="G13" s="6">
        <v>1</v>
      </c>
      <c r="H13" s="9"/>
      <c r="I13" s="9"/>
      <c r="J13" s="9"/>
      <c r="K13" s="9">
        <f t="shared" si="0"/>
        <v>0</v>
      </c>
      <c r="L13" s="15"/>
    </row>
    <row r="14" spans="1:12" ht="26">
      <c r="A14" s="18"/>
      <c r="B14" s="6">
        <v>10</v>
      </c>
      <c r="C14" s="7" t="s">
        <v>23</v>
      </c>
      <c r="D14" s="8" t="s">
        <v>25</v>
      </c>
      <c r="E14" s="6" t="s">
        <v>21</v>
      </c>
      <c r="F14" s="6">
        <v>1</v>
      </c>
      <c r="G14" s="6">
        <v>1</v>
      </c>
      <c r="H14" s="9"/>
      <c r="I14" s="9"/>
      <c r="J14" s="9"/>
      <c r="K14" s="9">
        <f t="shared" si="0"/>
        <v>0</v>
      </c>
      <c r="L14" s="15"/>
    </row>
    <row r="15" spans="1:12" ht="39">
      <c r="A15" s="18"/>
      <c r="B15" s="6">
        <v>11</v>
      </c>
      <c r="C15" s="7" t="s">
        <v>24</v>
      </c>
      <c r="D15" s="8" t="s">
        <v>26</v>
      </c>
      <c r="E15" s="6" t="s">
        <v>21</v>
      </c>
      <c r="F15" s="6">
        <v>1</v>
      </c>
      <c r="G15" s="6">
        <v>1</v>
      </c>
      <c r="H15" s="9"/>
      <c r="I15" s="9"/>
      <c r="J15" s="9"/>
      <c r="K15" s="9">
        <f t="shared" si="0"/>
        <v>0</v>
      </c>
      <c r="L15" s="15"/>
    </row>
    <row r="16" spans="1:12" ht="65">
      <c r="A16" s="18"/>
      <c r="B16" s="6">
        <v>12</v>
      </c>
      <c r="C16" s="7" t="s">
        <v>24</v>
      </c>
      <c r="D16" s="8" t="s">
        <v>27</v>
      </c>
      <c r="E16" s="6" t="s">
        <v>13</v>
      </c>
      <c r="F16" s="6">
        <v>1</v>
      </c>
      <c r="G16" s="6">
        <v>1</v>
      </c>
      <c r="H16" s="9"/>
      <c r="I16" s="9"/>
      <c r="J16" s="9"/>
      <c r="K16" s="9">
        <f t="shared" si="0"/>
        <v>0</v>
      </c>
      <c r="L16" s="15"/>
    </row>
    <row r="17" spans="1:12" ht="67.5">
      <c r="A17" s="18"/>
      <c r="B17" s="6">
        <v>13</v>
      </c>
      <c r="C17" s="7" t="s">
        <v>28</v>
      </c>
      <c r="D17" s="8" t="s">
        <v>71</v>
      </c>
      <c r="E17" s="6" t="s">
        <v>13</v>
      </c>
      <c r="F17" s="6">
        <v>1</v>
      </c>
      <c r="G17" s="6">
        <v>1</v>
      </c>
      <c r="H17" s="9"/>
      <c r="I17" s="9"/>
      <c r="J17" s="9"/>
      <c r="K17" s="9">
        <f>J17*G17</f>
        <v>0</v>
      </c>
      <c r="L17" s="15"/>
    </row>
    <row r="18" spans="1:12" ht="41">
      <c r="A18" s="18"/>
      <c r="B18" s="6">
        <v>14</v>
      </c>
      <c r="C18" s="7" t="s">
        <v>28</v>
      </c>
      <c r="D18" s="8" t="s">
        <v>72</v>
      </c>
      <c r="E18" s="6" t="s">
        <v>13</v>
      </c>
      <c r="F18" s="6">
        <v>1</v>
      </c>
      <c r="G18" s="6">
        <v>1</v>
      </c>
      <c r="H18" s="9"/>
      <c r="I18" s="9"/>
      <c r="J18" s="9"/>
      <c r="K18" s="9">
        <f t="shared" si="0"/>
        <v>0</v>
      </c>
      <c r="L18" s="15"/>
    </row>
    <row r="19" spans="1:12" ht="41">
      <c r="A19" s="18"/>
      <c r="B19" s="6">
        <v>15</v>
      </c>
      <c r="C19" s="7" t="s">
        <v>29</v>
      </c>
      <c r="D19" s="8" t="s">
        <v>73</v>
      </c>
      <c r="E19" s="6" t="s">
        <v>13</v>
      </c>
      <c r="F19" s="6">
        <v>1</v>
      </c>
      <c r="G19" s="6">
        <v>1</v>
      </c>
      <c r="H19" s="9"/>
      <c r="I19" s="9"/>
      <c r="J19" s="9"/>
      <c r="K19" s="9">
        <f t="shared" si="0"/>
        <v>0</v>
      </c>
      <c r="L19" s="15"/>
    </row>
    <row r="20" spans="1:12" ht="52">
      <c r="A20" s="18"/>
      <c r="B20" s="6">
        <v>16</v>
      </c>
      <c r="C20" s="7" t="s">
        <v>30</v>
      </c>
      <c r="D20" s="8" t="s">
        <v>31</v>
      </c>
      <c r="E20" s="6" t="s">
        <v>13</v>
      </c>
      <c r="F20" s="6">
        <v>1</v>
      </c>
      <c r="G20" s="6">
        <v>1</v>
      </c>
      <c r="H20" s="9"/>
      <c r="I20" s="9"/>
      <c r="J20" s="9"/>
      <c r="K20" s="9">
        <f t="shared" si="0"/>
        <v>0</v>
      </c>
      <c r="L20" s="15"/>
    </row>
    <row r="21" spans="1:12" ht="65">
      <c r="A21" s="18"/>
      <c r="B21" s="6">
        <v>17</v>
      </c>
      <c r="C21" s="7" t="s">
        <v>32</v>
      </c>
      <c r="D21" s="8" t="s">
        <v>33</v>
      </c>
      <c r="E21" s="6" t="s">
        <v>13</v>
      </c>
      <c r="F21" s="6">
        <v>1</v>
      </c>
      <c r="G21" s="6">
        <v>1</v>
      </c>
      <c r="H21" s="9"/>
      <c r="I21" s="9"/>
      <c r="J21" s="9"/>
      <c r="K21" s="9">
        <f t="shared" si="0"/>
        <v>0</v>
      </c>
      <c r="L21" s="15"/>
    </row>
    <row r="22" spans="1:12" ht="39">
      <c r="A22" s="18"/>
      <c r="B22" s="6">
        <v>18</v>
      </c>
      <c r="C22" s="7" t="s">
        <v>34</v>
      </c>
      <c r="D22" s="8" t="s">
        <v>35</v>
      </c>
      <c r="E22" s="6" t="s">
        <v>21</v>
      </c>
      <c r="F22" s="6">
        <v>1</v>
      </c>
      <c r="G22" s="6">
        <v>1</v>
      </c>
      <c r="H22" s="9"/>
      <c r="I22" s="9"/>
      <c r="J22" s="9"/>
      <c r="K22" s="9">
        <f t="shared" si="0"/>
        <v>0</v>
      </c>
      <c r="L22" s="15"/>
    </row>
    <row r="23" spans="1:12" ht="65">
      <c r="A23" s="18"/>
      <c r="B23" s="6">
        <v>19</v>
      </c>
      <c r="C23" s="7" t="s">
        <v>34</v>
      </c>
      <c r="D23" s="8" t="s">
        <v>36</v>
      </c>
      <c r="E23" s="6" t="s">
        <v>21</v>
      </c>
      <c r="F23" s="6">
        <v>1</v>
      </c>
      <c r="G23" s="6">
        <v>1</v>
      </c>
      <c r="H23" s="9"/>
      <c r="I23" s="9"/>
      <c r="J23" s="9"/>
      <c r="K23" s="9">
        <f t="shared" ref="K23" si="1">J23*G23</f>
        <v>0</v>
      </c>
      <c r="L23" s="15"/>
    </row>
    <row r="24" spans="1:12" ht="52">
      <c r="A24" s="18"/>
      <c r="B24" s="6">
        <v>20</v>
      </c>
      <c r="C24" s="7" t="s">
        <v>39</v>
      </c>
      <c r="D24" s="8" t="s">
        <v>40</v>
      </c>
      <c r="E24" s="6" t="s">
        <v>13</v>
      </c>
      <c r="F24" s="6">
        <v>1</v>
      </c>
      <c r="G24" s="6">
        <v>1</v>
      </c>
      <c r="H24" s="9"/>
      <c r="I24" s="9"/>
      <c r="J24" s="9"/>
      <c r="K24" s="9">
        <f t="shared" si="0"/>
        <v>0</v>
      </c>
      <c r="L24" s="16"/>
    </row>
    <row r="25" spans="1:12" ht="39">
      <c r="A25" s="19" t="s">
        <v>80</v>
      </c>
      <c r="B25" s="12">
        <v>1</v>
      </c>
      <c r="C25" s="7" t="s">
        <v>42</v>
      </c>
      <c r="D25" s="11" t="s">
        <v>56</v>
      </c>
      <c r="E25" s="12" t="s">
        <v>37</v>
      </c>
      <c r="F25" s="12">
        <v>1</v>
      </c>
      <c r="G25" s="12">
        <v>1</v>
      </c>
      <c r="H25" s="9"/>
      <c r="I25" s="9"/>
      <c r="J25" s="9"/>
      <c r="K25" s="9">
        <f>J25*G25</f>
        <v>0</v>
      </c>
      <c r="L25" s="14">
        <f>SUM(K25:K38)</f>
        <v>0</v>
      </c>
    </row>
    <row r="26" spans="1:12" ht="39">
      <c r="A26" s="20"/>
      <c r="B26" s="12">
        <v>2</v>
      </c>
      <c r="C26" s="7" t="s">
        <v>43</v>
      </c>
      <c r="D26" s="11" t="s">
        <v>57</v>
      </c>
      <c r="E26" s="12" t="s">
        <v>37</v>
      </c>
      <c r="F26" s="12">
        <v>1</v>
      </c>
      <c r="G26" s="12">
        <v>1</v>
      </c>
      <c r="H26" s="9"/>
      <c r="I26" s="9"/>
      <c r="J26" s="9"/>
      <c r="K26" s="9">
        <f t="shared" ref="K26:K37" si="2">J26*G26</f>
        <v>0</v>
      </c>
      <c r="L26" s="15"/>
    </row>
    <row r="27" spans="1:12" ht="39">
      <c r="A27" s="20"/>
      <c r="B27" s="12">
        <v>3</v>
      </c>
      <c r="C27" s="7" t="s">
        <v>44</v>
      </c>
      <c r="D27" s="11" t="s">
        <v>58</v>
      </c>
      <c r="E27" s="12" t="s">
        <v>37</v>
      </c>
      <c r="F27" s="12">
        <v>1</v>
      </c>
      <c r="G27" s="12">
        <v>1</v>
      </c>
      <c r="H27" s="9"/>
      <c r="I27" s="9"/>
      <c r="J27" s="9"/>
      <c r="K27" s="9">
        <f t="shared" si="2"/>
        <v>0</v>
      </c>
      <c r="L27" s="15"/>
    </row>
    <row r="28" spans="1:12" ht="39">
      <c r="A28" s="20"/>
      <c r="B28" s="12">
        <v>4</v>
      </c>
      <c r="C28" s="7" t="s">
        <v>45</v>
      </c>
      <c r="D28" s="11" t="s">
        <v>59</v>
      </c>
      <c r="E28" s="12" t="s">
        <v>37</v>
      </c>
      <c r="F28" s="12">
        <v>1</v>
      </c>
      <c r="G28" s="12">
        <v>1</v>
      </c>
      <c r="H28" s="9"/>
      <c r="I28" s="9"/>
      <c r="J28" s="9"/>
      <c r="K28" s="9">
        <f t="shared" si="2"/>
        <v>0</v>
      </c>
      <c r="L28" s="15"/>
    </row>
    <row r="29" spans="1:12" ht="39">
      <c r="A29" s="20"/>
      <c r="B29" s="12">
        <v>5</v>
      </c>
      <c r="C29" s="7" t="s">
        <v>46</v>
      </c>
      <c r="D29" s="11" t="s">
        <v>60</v>
      </c>
      <c r="E29" s="12" t="s">
        <v>37</v>
      </c>
      <c r="F29" s="12">
        <v>1</v>
      </c>
      <c r="G29" s="12">
        <v>1</v>
      </c>
      <c r="H29" s="9"/>
      <c r="I29" s="9"/>
      <c r="J29" s="9"/>
      <c r="K29" s="9">
        <f t="shared" si="2"/>
        <v>0</v>
      </c>
      <c r="L29" s="15"/>
    </row>
    <row r="30" spans="1:12" ht="39">
      <c r="A30" s="20"/>
      <c r="B30" s="12">
        <v>6</v>
      </c>
      <c r="C30" s="7" t="s">
        <v>47</v>
      </c>
      <c r="D30" s="11" t="s">
        <v>61</v>
      </c>
      <c r="E30" s="12" t="s">
        <v>37</v>
      </c>
      <c r="F30" s="12">
        <v>1</v>
      </c>
      <c r="G30" s="12">
        <v>1</v>
      </c>
      <c r="H30" s="9"/>
      <c r="I30" s="9"/>
      <c r="J30" s="9"/>
      <c r="K30" s="9">
        <f t="shared" si="2"/>
        <v>0</v>
      </c>
      <c r="L30" s="15"/>
    </row>
    <row r="31" spans="1:12" ht="39">
      <c r="A31" s="20"/>
      <c r="B31" s="12">
        <v>7</v>
      </c>
      <c r="C31" s="7" t="s">
        <v>48</v>
      </c>
      <c r="D31" s="11" t="s">
        <v>62</v>
      </c>
      <c r="E31" s="12" t="s">
        <v>37</v>
      </c>
      <c r="F31" s="12">
        <v>1</v>
      </c>
      <c r="G31" s="12">
        <v>1</v>
      </c>
      <c r="H31" s="9"/>
      <c r="I31" s="9"/>
      <c r="J31" s="9"/>
      <c r="K31" s="9">
        <f t="shared" si="2"/>
        <v>0</v>
      </c>
      <c r="L31" s="15"/>
    </row>
    <row r="32" spans="1:12" ht="39">
      <c r="A32" s="20"/>
      <c r="B32" s="12">
        <v>8</v>
      </c>
      <c r="C32" s="7" t="s">
        <v>49</v>
      </c>
      <c r="D32" s="11" t="s">
        <v>63</v>
      </c>
      <c r="E32" s="12" t="s">
        <v>37</v>
      </c>
      <c r="F32" s="12">
        <v>1</v>
      </c>
      <c r="G32" s="12">
        <v>1</v>
      </c>
      <c r="H32" s="9"/>
      <c r="I32" s="9"/>
      <c r="J32" s="9"/>
      <c r="K32" s="9">
        <f>J32*G32</f>
        <v>0</v>
      </c>
      <c r="L32" s="15"/>
    </row>
    <row r="33" spans="1:12" ht="39">
      <c r="A33" s="20"/>
      <c r="B33" s="12">
        <v>9</v>
      </c>
      <c r="C33" s="7" t="s">
        <v>50</v>
      </c>
      <c r="D33" s="11" t="s">
        <v>64</v>
      </c>
      <c r="E33" s="12" t="s">
        <v>37</v>
      </c>
      <c r="F33" s="12">
        <v>1</v>
      </c>
      <c r="G33" s="12">
        <v>1</v>
      </c>
      <c r="H33" s="9"/>
      <c r="I33" s="9"/>
      <c r="J33" s="9"/>
      <c r="K33" s="9">
        <f t="shared" si="2"/>
        <v>0</v>
      </c>
      <c r="L33" s="15"/>
    </row>
    <row r="34" spans="1:12" ht="39">
      <c r="A34" s="20"/>
      <c r="B34" s="12">
        <v>10</v>
      </c>
      <c r="C34" s="7" t="s">
        <v>51</v>
      </c>
      <c r="D34" s="11" t="s">
        <v>65</v>
      </c>
      <c r="E34" s="12" t="s">
        <v>37</v>
      </c>
      <c r="F34" s="12">
        <v>1</v>
      </c>
      <c r="G34" s="12">
        <v>1</v>
      </c>
      <c r="H34" s="9"/>
      <c r="I34" s="9"/>
      <c r="J34" s="9"/>
      <c r="K34" s="9">
        <f>J34*G34</f>
        <v>0</v>
      </c>
      <c r="L34" s="15"/>
    </row>
    <row r="35" spans="1:12" ht="39">
      <c r="A35" s="20"/>
      <c r="B35" s="12">
        <v>11</v>
      </c>
      <c r="C35" s="7" t="s">
        <v>52</v>
      </c>
      <c r="D35" s="11" t="s">
        <v>66</v>
      </c>
      <c r="E35" s="12" t="s">
        <v>37</v>
      </c>
      <c r="F35" s="12">
        <v>1</v>
      </c>
      <c r="G35" s="12">
        <v>1</v>
      </c>
      <c r="H35" s="9"/>
      <c r="I35" s="9"/>
      <c r="J35" s="9"/>
      <c r="K35" s="9">
        <f t="shared" si="2"/>
        <v>0</v>
      </c>
      <c r="L35" s="15"/>
    </row>
    <row r="36" spans="1:12" ht="39">
      <c r="A36" s="20"/>
      <c r="B36" s="12">
        <v>12</v>
      </c>
      <c r="C36" s="7" t="s">
        <v>53</v>
      </c>
      <c r="D36" s="11" t="s">
        <v>67</v>
      </c>
      <c r="E36" s="12" t="s">
        <v>37</v>
      </c>
      <c r="F36" s="12">
        <v>1</v>
      </c>
      <c r="G36" s="12">
        <v>1</v>
      </c>
      <c r="H36" s="9"/>
      <c r="I36" s="9"/>
      <c r="J36" s="9"/>
      <c r="K36" s="9">
        <f t="shared" si="2"/>
        <v>0</v>
      </c>
      <c r="L36" s="15"/>
    </row>
    <row r="37" spans="1:12" ht="39">
      <c r="A37" s="20"/>
      <c r="B37" s="12">
        <v>13</v>
      </c>
      <c r="C37" s="7" t="s">
        <v>54</v>
      </c>
      <c r="D37" s="11" t="s">
        <v>68</v>
      </c>
      <c r="E37" s="12" t="s">
        <v>37</v>
      </c>
      <c r="F37" s="12">
        <v>1</v>
      </c>
      <c r="G37" s="12">
        <v>1</v>
      </c>
      <c r="H37" s="9"/>
      <c r="I37" s="9"/>
      <c r="J37" s="9"/>
      <c r="K37" s="9">
        <f t="shared" si="2"/>
        <v>0</v>
      </c>
      <c r="L37" s="15"/>
    </row>
    <row r="38" spans="1:12" ht="39">
      <c r="A38" s="21"/>
      <c r="B38" s="12">
        <v>14</v>
      </c>
      <c r="C38" s="7" t="s">
        <v>55</v>
      </c>
      <c r="D38" s="11" t="s">
        <v>69</v>
      </c>
      <c r="E38" s="12" t="s">
        <v>37</v>
      </c>
      <c r="F38" s="12">
        <v>17</v>
      </c>
      <c r="G38" s="12">
        <v>1</v>
      </c>
      <c r="H38" s="9"/>
      <c r="I38" s="9"/>
      <c r="J38" s="9"/>
      <c r="K38" s="9">
        <f>J38*G38</f>
        <v>0</v>
      </c>
      <c r="L38" s="16"/>
    </row>
  </sheetData>
  <protectedRanges>
    <protectedRange sqref="D15" name="Rozstęp2_1_1"/>
  </protectedRanges>
  <mergeCells count="15">
    <mergeCell ref="L3:L4"/>
    <mergeCell ref="L5:L24"/>
    <mergeCell ref="L25:L38"/>
    <mergeCell ref="A3:A4"/>
    <mergeCell ref="A5:A24"/>
    <mergeCell ref="A25:A38"/>
    <mergeCell ref="H3:I3"/>
    <mergeCell ref="J3:J4"/>
    <mergeCell ref="K3:K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wzorce podstawowe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2022-06-28T12:12:51Z</dcterms:modified>
</cp:coreProperties>
</file>